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6"/>
  <workbookPr/>
  <mc:AlternateContent xmlns:mc="http://schemas.openxmlformats.org/markup-compatibility/2006">
    <mc:Choice Requires="x15">
      <x15ac:absPath xmlns:x15ac="http://schemas.microsoft.com/office/spreadsheetml/2010/11/ac" url="https://militaryhealth-my.sharepoint-mil.us/personal/brianne_c_richardson_civ_health_mil/Documents/Documents/MQS2-NG/Required Documents for New Solicitation/"/>
    </mc:Choice>
  </mc:AlternateContent>
  <xr:revisionPtr revIDLastSave="2" documentId="8_{5D1A28E5-CFA5-4641-AF96-0D8430F15707}" xr6:coauthVersionLast="47" xr6:coauthVersionMax="47" xr10:uidLastSave="{E0F8F61A-B763-4716-BA62-D458AE4A7BB7}"/>
  <bookViews>
    <workbookView xWindow="28680" yWindow="-120" windowWidth="29040" windowHeight="15720" tabRatio="810" firstSheet="4" activeTab="4" xr2:uid="{BA1D25C5-682D-4EC5-BF29-2398AFBAB076}"/>
  </bookViews>
  <sheets>
    <sheet name="Instructions" sheetId="1" r:id="rId1"/>
    <sheet name="IGCE SUMMARY" sheetId="2" r:id="rId2"/>
    <sheet name="LABOR BUILDUP - BASE" sheetId="3" r:id="rId3"/>
    <sheet name="ODC - BASE" sheetId="4" r:id="rId4"/>
    <sheet name="LABOR BUILDUP - OPTION 1" sheetId="5" r:id="rId5"/>
    <sheet name="ODC - OPTION 1" sheetId="6" r:id="rId6"/>
    <sheet name="LABOR BUILDUP - OPTION 2" sheetId="7" r:id="rId7"/>
    <sheet name="ODC - OPTION 2" sheetId="8" r:id="rId8"/>
    <sheet name="LABOR BUILDUP - OPTION 3" sheetId="9" r:id="rId9"/>
    <sheet name="ODC - OPTION 3" sheetId="10" r:id="rId10"/>
    <sheet name="LABOR BUILDUP - OPTION 4" sheetId="11" r:id="rId11"/>
    <sheet name="ODC - OPTION 4" sheetId="12" r:id="rId12"/>
    <sheet name="EXTENSION OF SERVICES" sheetId="13" r:id="rId13"/>
    <sheet name="ODC - EXTENSION OF SERVICES" sheetId="14" r:id="rId14"/>
  </sheets>
  <externalReferences>
    <externalReference r:id="rId1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7" l="1"/>
  <c r="C19" i="7"/>
  <c r="D50" i="14"/>
  <c r="D49" i="14"/>
  <c r="D48" i="14"/>
  <c r="D47" i="14"/>
  <c r="D46" i="14"/>
  <c r="D45" i="14"/>
  <c r="D44" i="14"/>
  <c r="D43" i="14"/>
  <c r="D42" i="14"/>
  <c r="D41" i="14"/>
  <c r="D51" i="14" s="1"/>
  <c r="D38" i="14"/>
  <c r="D37" i="14"/>
  <c r="D36" i="14"/>
  <c r="D35" i="14"/>
  <c r="D34" i="14"/>
  <c r="D33" i="14"/>
  <c r="D32" i="14"/>
  <c r="D31" i="14"/>
  <c r="D30" i="14"/>
  <c r="D29" i="14"/>
  <c r="D39" i="14" s="1"/>
  <c r="D27" i="14"/>
  <c r="D26" i="14"/>
  <c r="D25" i="14"/>
  <c r="D24" i="14"/>
  <c r="D23" i="14"/>
  <c r="D22" i="14"/>
  <c r="D21" i="14"/>
  <c r="D20" i="14"/>
  <c r="D19" i="14"/>
  <c r="D18" i="14"/>
  <c r="D17" i="14"/>
  <c r="D14" i="14"/>
  <c r="D15" i="14" s="1"/>
  <c r="D13" i="14"/>
  <c r="D12" i="14"/>
  <c r="D11" i="14"/>
  <c r="D10" i="14"/>
  <c r="D9" i="14"/>
  <c r="D8" i="14"/>
  <c r="D7" i="14"/>
  <c r="D6" i="14"/>
  <c r="D5" i="14"/>
  <c r="B29" i="13"/>
  <c r="J28" i="13"/>
  <c r="L28" i="13" s="1"/>
  <c r="E28" i="13"/>
  <c r="G28" i="13" s="1"/>
  <c r="D28" i="13"/>
  <c r="C28" i="13"/>
  <c r="A28" i="13"/>
  <c r="D27" i="13"/>
  <c r="J27" i="13" s="1"/>
  <c r="L27" i="13" s="1"/>
  <c r="C27" i="13"/>
  <c r="E27" i="13" s="1"/>
  <c r="A27" i="13"/>
  <c r="D26" i="13"/>
  <c r="J26" i="13" s="1"/>
  <c r="L26" i="13" s="1"/>
  <c r="C26" i="13"/>
  <c r="E26" i="13" s="1"/>
  <c r="A26" i="13"/>
  <c r="J25" i="13"/>
  <c r="L25" i="13" s="1"/>
  <c r="D25" i="13"/>
  <c r="C25" i="13"/>
  <c r="E25" i="13" s="1"/>
  <c r="A25" i="13"/>
  <c r="J24" i="13"/>
  <c r="L24" i="13" s="1"/>
  <c r="E24" i="13"/>
  <c r="D24" i="13"/>
  <c r="C24" i="13"/>
  <c r="A24" i="13"/>
  <c r="D23" i="13"/>
  <c r="J23" i="13" s="1"/>
  <c r="L23" i="13" s="1"/>
  <c r="C23" i="13"/>
  <c r="E23" i="13" s="1"/>
  <c r="A23" i="13"/>
  <c r="D22" i="13"/>
  <c r="J22" i="13" s="1"/>
  <c r="L22" i="13" s="1"/>
  <c r="C22" i="13"/>
  <c r="E22" i="13" s="1"/>
  <c r="A22" i="13"/>
  <c r="J21" i="13"/>
  <c r="L21" i="13" s="1"/>
  <c r="D21" i="13"/>
  <c r="C21" i="13"/>
  <c r="E21" i="13" s="1"/>
  <c r="A21" i="13"/>
  <c r="J20" i="13"/>
  <c r="L20" i="13" s="1"/>
  <c r="E20" i="13"/>
  <c r="G20" i="13" s="1"/>
  <c r="D20" i="13"/>
  <c r="C20" i="13"/>
  <c r="A20" i="13"/>
  <c r="D19" i="13"/>
  <c r="J19" i="13" s="1"/>
  <c r="L19" i="13" s="1"/>
  <c r="C19" i="13"/>
  <c r="E19" i="13" s="1"/>
  <c r="A19" i="13"/>
  <c r="D18" i="13"/>
  <c r="J18" i="13" s="1"/>
  <c r="L18" i="13" s="1"/>
  <c r="C18" i="13"/>
  <c r="E18" i="13" s="1"/>
  <c r="A18" i="13"/>
  <c r="J17" i="13"/>
  <c r="L17" i="13" s="1"/>
  <c r="E17" i="13"/>
  <c r="G17" i="13" s="1"/>
  <c r="D17" i="13"/>
  <c r="C17" i="13"/>
  <c r="A17" i="13"/>
  <c r="J16" i="13"/>
  <c r="L16" i="13" s="1"/>
  <c r="E16" i="13"/>
  <c r="D16" i="13"/>
  <c r="C16" i="13"/>
  <c r="A16" i="13"/>
  <c r="D15" i="13"/>
  <c r="J15" i="13" s="1"/>
  <c r="L15" i="13" s="1"/>
  <c r="C15" i="13"/>
  <c r="E15" i="13" s="1"/>
  <c r="A15" i="13"/>
  <c r="D14" i="13"/>
  <c r="J14" i="13" s="1"/>
  <c r="L14" i="13" s="1"/>
  <c r="C14" i="13"/>
  <c r="E14" i="13" s="1"/>
  <c r="A14" i="13"/>
  <c r="J13" i="13"/>
  <c r="L13" i="13" s="1"/>
  <c r="E13" i="13"/>
  <c r="G13" i="13" s="1"/>
  <c r="D13" i="13"/>
  <c r="C13" i="13"/>
  <c r="A13" i="13"/>
  <c r="J12" i="13"/>
  <c r="L12" i="13" s="1"/>
  <c r="E12" i="13"/>
  <c r="F12" i="13" s="1"/>
  <c r="D12" i="13"/>
  <c r="C12" i="13"/>
  <c r="A12" i="13"/>
  <c r="D11" i="13"/>
  <c r="J11" i="13" s="1"/>
  <c r="L11" i="13" s="1"/>
  <c r="C11" i="13"/>
  <c r="E11" i="13" s="1"/>
  <c r="A11" i="13"/>
  <c r="D10" i="13"/>
  <c r="J10" i="13" s="1"/>
  <c r="L10" i="13" s="1"/>
  <c r="C10" i="13"/>
  <c r="E10" i="13" s="1"/>
  <c r="A10" i="13"/>
  <c r="J9" i="13"/>
  <c r="L9" i="13" s="1"/>
  <c r="E9" i="13"/>
  <c r="G9" i="13" s="1"/>
  <c r="D9" i="13"/>
  <c r="C9" i="13"/>
  <c r="A9" i="13"/>
  <c r="J8" i="13"/>
  <c r="L8" i="13" s="1"/>
  <c r="E8" i="13"/>
  <c r="D8" i="13"/>
  <c r="C8" i="13"/>
  <c r="C29" i="13" s="1"/>
  <c r="A8" i="13"/>
  <c r="D50" i="12"/>
  <c r="D49" i="12"/>
  <c r="D48" i="12"/>
  <c r="D47" i="12"/>
  <c r="D46" i="12"/>
  <c r="D45" i="12"/>
  <c r="D44" i="12"/>
  <c r="D43" i="12"/>
  <c r="D42" i="12"/>
  <c r="D41" i="12"/>
  <c r="D51" i="12" s="1"/>
  <c r="D38" i="12"/>
  <c r="D37" i="12"/>
  <c r="D36" i="12"/>
  <c r="D35" i="12"/>
  <c r="D34" i="12"/>
  <c r="D33" i="12"/>
  <c r="D32" i="12"/>
  <c r="D31" i="12"/>
  <c r="D30" i="12"/>
  <c r="D29" i="12"/>
  <c r="D39" i="12" s="1"/>
  <c r="D27" i="12"/>
  <c r="D26" i="12"/>
  <c r="D25" i="12"/>
  <c r="D24" i="12"/>
  <c r="D23" i="12"/>
  <c r="D22" i="12"/>
  <c r="D21" i="12"/>
  <c r="D20" i="12"/>
  <c r="D19" i="12"/>
  <c r="D18" i="12"/>
  <c r="D17" i="12"/>
  <c r="D14" i="12"/>
  <c r="D15" i="12" s="1"/>
  <c r="D13" i="12"/>
  <c r="D12" i="12"/>
  <c r="D11" i="12"/>
  <c r="D10" i="12"/>
  <c r="D9" i="12"/>
  <c r="D8" i="12"/>
  <c r="D7" i="12"/>
  <c r="D6" i="12"/>
  <c r="D5" i="12"/>
  <c r="B29" i="11"/>
  <c r="J28" i="11"/>
  <c r="L28" i="11" s="1"/>
  <c r="E28" i="11"/>
  <c r="G28" i="11" s="1"/>
  <c r="D28" i="11"/>
  <c r="C28" i="11"/>
  <c r="A28" i="11"/>
  <c r="D27" i="11"/>
  <c r="J27" i="11" s="1"/>
  <c r="L27" i="11" s="1"/>
  <c r="C27" i="11"/>
  <c r="E27" i="11" s="1"/>
  <c r="A27" i="11"/>
  <c r="D26" i="11"/>
  <c r="J26" i="11" s="1"/>
  <c r="L26" i="11" s="1"/>
  <c r="C26" i="11"/>
  <c r="E26" i="11" s="1"/>
  <c r="A26" i="11"/>
  <c r="J25" i="11"/>
  <c r="L25" i="11" s="1"/>
  <c r="E25" i="11"/>
  <c r="G25" i="11" s="1"/>
  <c r="D25" i="11"/>
  <c r="C25" i="11"/>
  <c r="A25" i="11"/>
  <c r="J24" i="11"/>
  <c r="L24" i="11" s="1"/>
  <c r="E24" i="11"/>
  <c r="D24" i="11"/>
  <c r="C24" i="11"/>
  <c r="A24" i="11"/>
  <c r="D23" i="11"/>
  <c r="J23" i="11" s="1"/>
  <c r="L23" i="11" s="1"/>
  <c r="C23" i="11"/>
  <c r="E23" i="11" s="1"/>
  <c r="A23" i="11"/>
  <c r="D22" i="11"/>
  <c r="J22" i="11" s="1"/>
  <c r="L22" i="11" s="1"/>
  <c r="C22" i="11"/>
  <c r="E22" i="11" s="1"/>
  <c r="A22" i="11"/>
  <c r="J21" i="11"/>
  <c r="L21" i="11" s="1"/>
  <c r="E21" i="11"/>
  <c r="G21" i="11" s="1"/>
  <c r="D21" i="11"/>
  <c r="C21" i="11"/>
  <c r="A21" i="11"/>
  <c r="J20" i="11"/>
  <c r="L20" i="11" s="1"/>
  <c r="E20" i="11"/>
  <c r="G20" i="11" s="1"/>
  <c r="D20" i="11"/>
  <c r="C20" i="11"/>
  <c r="A20" i="11"/>
  <c r="D19" i="11"/>
  <c r="J19" i="11" s="1"/>
  <c r="L19" i="11" s="1"/>
  <c r="C19" i="11"/>
  <c r="E19" i="11" s="1"/>
  <c r="A19" i="11"/>
  <c r="D18" i="11"/>
  <c r="J18" i="11" s="1"/>
  <c r="L18" i="11" s="1"/>
  <c r="C18" i="11"/>
  <c r="E18" i="11" s="1"/>
  <c r="A18" i="11"/>
  <c r="J17" i="11"/>
  <c r="L17" i="11" s="1"/>
  <c r="E17" i="11"/>
  <c r="G17" i="11" s="1"/>
  <c r="D17" i="11"/>
  <c r="C17" i="11"/>
  <c r="A17" i="11"/>
  <c r="J16" i="11"/>
  <c r="L16" i="11" s="1"/>
  <c r="E16" i="11"/>
  <c r="D16" i="11"/>
  <c r="C16" i="11"/>
  <c r="A16" i="11"/>
  <c r="D15" i="11"/>
  <c r="J15" i="11" s="1"/>
  <c r="L15" i="11" s="1"/>
  <c r="C15" i="11"/>
  <c r="E15" i="11" s="1"/>
  <c r="A15" i="11"/>
  <c r="D14" i="11"/>
  <c r="J14" i="11" s="1"/>
  <c r="L14" i="11" s="1"/>
  <c r="C14" i="11"/>
  <c r="E14" i="11" s="1"/>
  <c r="A14" i="11"/>
  <c r="J13" i="11"/>
  <c r="L13" i="11" s="1"/>
  <c r="E13" i="11"/>
  <c r="G13" i="11" s="1"/>
  <c r="D13" i="11"/>
  <c r="C13" i="11"/>
  <c r="A13" i="11"/>
  <c r="J12" i="11"/>
  <c r="L12" i="11" s="1"/>
  <c r="E12" i="11"/>
  <c r="G12" i="11" s="1"/>
  <c r="D12" i="11"/>
  <c r="C12" i="11"/>
  <c r="A12" i="11"/>
  <c r="D11" i="11"/>
  <c r="J11" i="11" s="1"/>
  <c r="L11" i="11" s="1"/>
  <c r="C11" i="11"/>
  <c r="E11" i="11" s="1"/>
  <c r="A11" i="11"/>
  <c r="D10" i="11"/>
  <c r="J10" i="11" s="1"/>
  <c r="L10" i="11" s="1"/>
  <c r="C10" i="11"/>
  <c r="E10" i="11" s="1"/>
  <c r="A10" i="11"/>
  <c r="J9" i="11"/>
  <c r="L9" i="11" s="1"/>
  <c r="E9" i="11"/>
  <c r="G9" i="11" s="1"/>
  <c r="D9" i="11"/>
  <c r="C9" i="11"/>
  <c r="C29" i="11" s="1"/>
  <c r="A9" i="11"/>
  <c r="J8" i="11"/>
  <c r="L8" i="11" s="1"/>
  <c r="E8" i="11"/>
  <c r="D8" i="11"/>
  <c r="C8" i="11"/>
  <c r="A8" i="11"/>
  <c r="D50" i="10"/>
  <c r="D49" i="10"/>
  <c r="D48" i="10"/>
  <c r="D47" i="10"/>
  <c r="D46" i="10"/>
  <c r="D45" i="10"/>
  <c r="D44" i="10"/>
  <c r="D43" i="10"/>
  <c r="D42" i="10"/>
  <c r="D41" i="10"/>
  <c r="D51" i="10" s="1"/>
  <c r="D39" i="10"/>
  <c r="D38" i="10"/>
  <c r="D37" i="10"/>
  <c r="D36" i="10"/>
  <c r="D35" i="10"/>
  <c r="D34" i="10"/>
  <c r="D33" i="10"/>
  <c r="D32" i="10"/>
  <c r="D31" i="10"/>
  <c r="D30" i="10"/>
  <c r="D29" i="10"/>
  <c r="D26" i="10"/>
  <c r="D27" i="10" s="1"/>
  <c r="D25" i="10"/>
  <c r="D24" i="10"/>
  <c r="D23" i="10"/>
  <c r="D22" i="10"/>
  <c r="D21" i="10"/>
  <c r="D20" i="10"/>
  <c r="D19" i="10"/>
  <c r="D18" i="10"/>
  <c r="D17" i="10"/>
  <c r="D14" i="10"/>
  <c r="D13" i="10"/>
  <c r="D15" i="10" s="1"/>
  <c r="D12" i="10"/>
  <c r="D11" i="10"/>
  <c r="D10" i="10"/>
  <c r="D9" i="10"/>
  <c r="D8" i="10"/>
  <c r="D7" i="10"/>
  <c r="D6" i="10"/>
  <c r="D5" i="10"/>
  <c r="B29" i="9"/>
  <c r="J28" i="9"/>
  <c r="L28" i="9" s="1"/>
  <c r="E28" i="9"/>
  <c r="D28" i="9"/>
  <c r="C28" i="9"/>
  <c r="A28" i="9"/>
  <c r="D27" i="9"/>
  <c r="J27" i="9" s="1"/>
  <c r="L27" i="9" s="1"/>
  <c r="C27" i="9"/>
  <c r="E27" i="9" s="1"/>
  <c r="A27" i="9"/>
  <c r="D26" i="9"/>
  <c r="J26" i="9" s="1"/>
  <c r="L26" i="9" s="1"/>
  <c r="C26" i="9"/>
  <c r="E26" i="9" s="1"/>
  <c r="A26" i="9"/>
  <c r="J25" i="9"/>
  <c r="L25" i="9" s="1"/>
  <c r="D25" i="9"/>
  <c r="C25" i="9"/>
  <c r="E25" i="9" s="1"/>
  <c r="A25" i="9"/>
  <c r="J24" i="9"/>
  <c r="L24" i="9" s="1"/>
  <c r="E24" i="9"/>
  <c r="D24" i="9"/>
  <c r="C24" i="9"/>
  <c r="A24" i="9"/>
  <c r="D23" i="9"/>
  <c r="J23" i="9" s="1"/>
  <c r="L23" i="9" s="1"/>
  <c r="C23" i="9"/>
  <c r="E23" i="9" s="1"/>
  <c r="A23" i="9"/>
  <c r="D22" i="9"/>
  <c r="J22" i="9" s="1"/>
  <c r="L22" i="9" s="1"/>
  <c r="C22" i="9"/>
  <c r="E22" i="9" s="1"/>
  <c r="A22" i="9"/>
  <c r="J21" i="9"/>
  <c r="L21" i="9" s="1"/>
  <c r="D21" i="9"/>
  <c r="C21" i="9"/>
  <c r="E21" i="9" s="1"/>
  <c r="A21" i="9"/>
  <c r="J20" i="9"/>
  <c r="L20" i="9" s="1"/>
  <c r="E20" i="9"/>
  <c r="D20" i="9"/>
  <c r="C20" i="9"/>
  <c r="A20" i="9"/>
  <c r="D19" i="9"/>
  <c r="J19" i="9" s="1"/>
  <c r="L19" i="9" s="1"/>
  <c r="C19" i="9"/>
  <c r="E19" i="9" s="1"/>
  <c r="A19" i="9"/>
  <c r="D18" i="9"/>
  <c r="J18" i="9" s="1"/>
  <c r="L18" i="9" s="1"/>
  <c r="C18" i="9"/>
  <c r="E18" i="9" s="1"/>
  <c r="A18" i="9"/>
  <c r="J17" i="9"/>
  <c r="L17" i="9" s="1"/>
  <c r="D17" i="9"/>
  <c r="C17" i="9"/>
  <c r="E17" i="9" s="1"/>
  <c r="A17" i="9"/>
  <c r="J16" i="9"/>
  <c r="L16" i="9" s="1"/>
  <c r="E16" i="9"/>
  <c r="F16" i="9" s="1"/>
  <c r="D16" i="9"/>
  <c r="C16" i="9"/>
  <c r="A16" i="9"/>
  <c r="D15" i="9"/>
  <c r="J15" i="9" s="1"/>
  <c r="L15" i="9" s="1"/>
  <c r="C15" i="9"/>
  <c r="E15" i="9" s="1"/>
  <c r="A15" i="9"/>
  <c r="D14" i="9"/>
  <c r="J14" i="9" s="1"/>
  <c r="L14" i="9" s="1"/>
  <c r="C14" i="9"/>
  <c r="E14" i="9" s="1"/>
  <c r="A14" i="9"/>
  <c r="J13" i="9"/>
  <c r="L13" i="9" s="1"/>
  <c r="D13" i="9"/>
  <c r="C13" i="9"/>
  <c r="E13" i="9" s="1"/>
  <c r="A13" i="9"/>
  <c r="J12" i="9"/>
  <c r="L12" i="9" s="1"/>
  <c r="E12" i="9"/>
  <c r="D12" i="9"/>
  <c r="C12" i="9"/>
  <c r="A12" i="9"/>
  <c r="D11" i="9"/>
  <c r="J11" i="9" s="1"/>
  <c r="L11" i="9" s="1"/>
  <c r="C11" i="9"/>
  <c r="E11" i="9" s="1"/>
  <c r="A11" i="9"/>
  <c r="D10" i="9"/>
  <c r="J10" i="9" s="1"/>
  <c r="L10" i="9" s="1"/>
  <c r="C10" i="9"/>
  <c r="E10" i="9" s="1"/>
  <c r="A10" i="9"/>
  <c r="J9" i="9"/>
  <c r="L9" i="9" s="1"/>
  <c r="D9" i="9"/>
  <c r="C9" i="9"/>
  <c r="C29" i="9" s="1"/>
  <c r="A9" i="9"/>
  <c r="J8" i="9"/>
  <c r="L8" i="9" s="1"/>
  <c r="E8" i="9"/>
  <c r="D8" i="9"/>
  <c r="C8" i="9"/>
  <c r="A8" i="9"/>
  <c r="D50" i="8"/>
  <c r="D49" i="8"/>
  <c r="D48" i="8"/>
  <c r="D47" i="8"/>
  <c r="D46" i="8"/>
  <c r="D45" i="8"/>
  <c r="D44" i="8"/>
  <c r="D43" i="8"/>
  <c r="D42" i="8"/>
  <c r="D41" i="8"/>
  <c r="D51" i="8" s="1"/>
  <c r="D52" i="8" s="1"/>
  <c r="D38" i="8"/>
  <c r="D37" i="8"/>
  <c r="D36" i="8"/>
  <c r="D35" i="8"/>
  <c r="D34" i="8"/>
  <c r="D33" i="8"/>
  <c r="D32" i="8"/>
  <c r="D31" i="8"/>
  <c r="D30" i="8"/>
  <c r="D29" i="8"/>
  <c r="D39" i="8" s="1"/>
  <c r="D27" i="8"/>
  <c r="D26" i="8"/>
  <c r="D25" i="8"/>
  <c r="D24" i="8"/>
  <c r="D23" i="8"/>
  <c r="D22" i="8"/>
  <c r="D21" i="8"/>
  <c r="D20" i="8"/>
  <c r="D19" i="8"/>
  <c r="D18" i="8"/>
  <c r="D17" i="8"/>
  <c r="D14" i="8"/>
  <c r="D15" i="8" s="1"/>
  <c r="D13" i="8"/>
  <c r="D12" i="8"/>
  <c r="D11" i="8"/>
  <c r="D10" i="8"/>
  <c r="D9" i="8"/>
  <c r="D8" i="8"/>
  <c r="D7" i="8"/>
  <c r="D6" i="8"/>
  <c r="D5" i="8"/>
  <c r="B29" i="7"/>
  <c r="J28" i="7"/>
  <c r="L28" i="7" s="1"/>
  <c r="E28" i="7"/>
  <c r="D28" i="7"/>
  <c r="C28" i="7"/>
  <c r="A28" i="7"/>
  <c r="D27" i="7"/>
  <c r="J27" i="7" s="1"/>
  <c r="L27" i="7" s="1"/>
  <c r="C27" i="7"/>
  <c r="E27" i="7" s="1"/>
  <c r="A27" i="7"/>
  <c r="J26" i="7"/>
  <c r="L26" i="7" s="1"/>
  <c r="D26" i="7"/>
  <c r="C26" i="7"/>
  <c r="E26" i="7" s="1"/>
  <c r="A26" i="7"/>
  <c r="D25" i="7"/>
  <c r="E25" i="7" s="1"/>
  <c r="C25" i="7"/>
  <c r="A25" i="7"/>
  <c r="J24" i="7"/>
  <c r="L24" i="7" s="1"/>
  <c r="E24" i="7"/>
  <c r="D24" i="7"/>
  <c r="C24" i="7"/>
  <c r="A24" i="7"/>
  <c r="D23" i="7"/>
  <c r="J23" i="7" s="1"/>
  <c r="L23" i="7" s="1"/>
  <c r="C23" i="7"/>
  <c r="E23" i="7" s="1"/>
  <c r="A23" i="7"/>
  <c r="J22" i="7"/>
  <c r="L22" i="7" s="1"/>
  <c r="D22" i="7"/>
  <c r="C22" i="7"/>
  <c r="E22" i="7" s="1"/>
  <c r="A22" i="7"/>
  <c r="D21" i="7"/>
  <c r="E21" i="7" s="1"/>
  <c r="C21" i="7"/>
  <c r="A21" i="7"/>
  <c r="J20" i="7"/>
  <c r="L20" i="7" s="1"/>
  <c r="E20" i="7"/>
  <c r="D20" i="7"/>
  <c r="C20" i="7"/>
  <c r="A20" i="7"/>
  <c r="D19" i="7"/>
  <c r="J19" i="7" s="1"/>
  <c r="L19" i="7" s="1"/>
  <c r="E19" i="7"/>
  <c r="A19" i="7"/>
  <c r="J18" i="7"/>
  <c r="L18" i="7" s="1"/>
  <c r="D18" i="7"/>
  <c r="C18" i="7"/>
  <c r="E18" i="7" s="1"/>
  <c r="A18" i="7"/>
  <c r="D17" i="7"/>
  <c r="E17" i="7" s="1"/>
  <c r="C17" i="7"/>
  <c r="A17" i="7"/>
  <c r="J16" i="7"/>
  <c r="L16" i="7" s="1"/>
  <c r="E16" i="7"/>
  <c r="D16" i="7"/>
  <c r="C16" i="7"/>
  <c r="A16" i="7"/>
  <c r="D15" i="7"/>
  <c r="J15" i="7" s="1"/>
  <c r="L15" i="7" s="1"/>
  <c r="C15" i="7"/>
  <c r="E15" i="7" s="1"/>
  <c r="A15" i="7"/>
  <c r="J14" i="7"/>
  <c r="L14" i="7" s="1"/>
  <c r="D14" i="7"/>
  <c r="C14" i="7"/>
  <c r="E14" i="7" s="1"/>
  <c r="A14" i="7"/>
  <c r="D13" i="7"/>
  <c r="E13" i="7" s="1"/>
  <c r="C13" i="7"/>
  <c r="A13" i="7"/>
  <c r="J12" i="7"/>
  <c r="L12" i="7" s="1"/>
  <c r="E12" i="7"/>
  <c r="D12" i="7"/>
  <c r="C12" i="7"/>
  <c r="A12" i="7"/>
  <c r="D11" i="7"/>
  <c r="J11" i="7" s="1"/>
  <c r="L11" i="7" s="1"/>
  <c r="C11" i="7"/>
  <c r="E11" i="7" s="1"/>
  <c r="A11" i="7"/>
  <c r="J10" i="7"/>
  <c r="L10" i="7" s="1"/>
  <c r="D10" i="7"/>
  <c r="C10" i="7"/>
  <c r="E10" i="7" s="1"/>
  <c r="A10" i="7"/>
  <c r="D9" i="7"/>
  <c r="E9" i="7" s="1"/>
  <c r="C9" i="7"/>
  <c r="A9" i="7"/>
  <c r="J8" i="7"/>
  <c r="L8" i="7" s="1"/>
  <c r="E8" i="7"/>
  <c r="D8" i="7"/>
  <c r="C8" i="7"/>
  <c r="C29" i="7" s="1"/>
  <c r="A8" i="7"/>
  <c r="D50" i="6"/>
  <c r="D49" i="6"/>
  <c r="D48" i="6"/>
  <c r="D47" i="6"/>
  <c r="D46" i="6"/>
  <c r="D45" i="6"/>
  <c r="D44" i="6"/>
  <c r="D43" i="6"/>
  <c r="D42" i="6"/>
  <c r="D41" i="6"/>
  <c r="D51" i="6" s="1"/>
  <c r="D38" i="6"/>
  <c r="D37" i="6"/>
  <c r="D36" i="6"/>
  <c r="D35" i="6"/>
  <c r="D34" i="6"/>
  <c r="D33" i="6"/>
  <c r="D32" i="6"/>
  <c r="D31" i="6"/>
  <c r="D30" i="6"/>
  <c r="D29" i="6"/>
  <c r="D39" i="6" s="1"/>
  <c r="D27" i="6"/>
  <c r="D26" i="6"/>
  <c r="D25" i="6"/>
  <c r="D24" i="6"/>
  <c r="D23" i="6"/>
  <c r="D22" i="6"/>
  <c r="D21" i="6"/>
  <c r="D20" i="6"/>
  <c r="D19" i="6"/>
  <c r="D18" i="6"/>
  <c r="D17" i="6"/>
  <c r="D14" i="6"/>
  <c r="D15" i="6" s="1"/>
  <c r="D13" i="6"/>
  <c r="D12" i="6"/>
  <c r="D11" i="6"/>
  <c r="D10" i="6"/>
  <c r="D9" i="6"/>
  <c r="D8" i="6"/>
  <c r="D7" i="6"/>
  <c r="D6" i="6"/>
  <c r="D5" i="6"/>
  <c r="B29" i="5"/>
  <c r="D28" i="5"/>
  <c r="J28" i="5" s="1"/>
  <c r="C28" i="5"/>
  <c r="E28" i="5" s="1"/>
  <c r="A28" i="5"/>
  <c r="D27" i="5"/>
  <c r="J27" i="5" s="1"/>
  <c r="C27" i="5"/>
  <c r="E27" i="5" s="1"/>
  <c r="A27" i="5"/>
  <c r="J26" i="5"/>
  <c r="L26" i="5" s="1"/>
  <c r="D26" i="5"/>
  <c r="C26" i="5"/>
  <c r="E26" i="5" s="1"/>
  <c r="A26" i="5"/>
  <c r="J25" i="5"/>
  <c r="L25" i="5" s="1"/>
  <c r="D25" i="5"/>
  <c r="C25" i="5"/>
  <c r="E25" i="5" s="1"/>
  <c r="A25" i="5"/>
  <c r="D24" i="5"/>
  <c r="J24" i="5" s="1"/>
  <c r="L24" i="5" s="1"/>
  <c r="C24" i="5"/>
  <c r="A24" i="5"/>
  <c r="D23" i="5"/>
  <c r="J23" i="5" s="1"/>
  <c r="C23" i="5"/>
  <c r="E23" i="5" s="1"/>
  <c r="A23" i="5"/>
  <c r="J22" i="5"/>
  <c r="L22" i="5" s="1"/>
  <c r="D22" i="5"/>
  <c r="C22" i="5"/>
  <c r="E22" i="5" s="1"/>
  <c r="A22" i="5"/>
  <c r="J21" i="5"/>
  <c r="L21" i="5" s="1"/>
  <c r="D21" i="5"/>
  <c r="C21" i="5"/>
  <c r="E21" i="5" s="1"/>
  <c r="G21" i="5" s="1"/>
  <c r="A21" i="5"/>
  <c r="D20" i="5"/>
  <c r="J20" i="5" s="1"/>
  <c r="C20" i="5"/>
  <c r="E20" i="5" s="1"/>
  <c r="A20" i="5"/>
  <c r="D19" i="5"/>
  <c r="J19" i="5" s="1"/>
  <c r="C19" i="5"/>
  <c r="E19" i="5" s="1"/>
  <c r="A19" i="5"/>
  <c r="J18" i="5"/>
  <c r="L18" i="5" s="1"/>
  <c r="D18" i="5"/>
  <c r="C18" i="5"/>
  <c r="E18" i="5" s="1"/>
  <c r="A18" i="5"/>
  <c r="J17" i="5"/>
  <c r="L17" i="5" s="1"/>
  <c r="D17" i="5"/>
  <c r="C17" i="5"/>
  <c r="E17" i="5" s="1"/>
  <c r="A17" i="5"/>
  <c r="D16" i="5"/>
  <c r="J16" i="5" s="1"/>
  <c r="C16" i="5"/>
  <c r="E16" i="5" s="1"/>
  <c r="A16" i="5"/>
  <c r="D15" i="5"/>
  <c r="J15" i="5" s="1"/>
  <c r="C15" i="5"/>
  <c r="E15" i="5" s="1"/>
  <c r="A15" i="5"/>
  <c r="J14" i="5"/>
  <c r="L14" i="5" s="1"/>
  <c r="D14" i="5"/>
  <c r="C14" i="5"/>
  <c r="E14" i="5" s="1"/>
  <c r="A14" i="5"/>
  <c r="J13" i="5"/>
  <c r="L13" i="5" s="1"/>
  <c r="D13" i="5"/>
  <c r="C13" i="5"/>
  <c r="E13" i="5" s="1"/>
  <c r="A13" i="5"/>
  <c r="D12" i="5"/>
  <c r="J12" i="5" s="1"/>
  <c r="L12" i="5" s="1"/>
  <c r="C12" i="5"/>
  <c r="A12" i="5"/>
  <c r="D11" i="5"/>
  <c r="J11" i="5" s="1"/>
  <c r="C11" i="5"/>
  <c r="E11" i="5" s="1"/>
  <c r="A11" i="5"/>
  <c r="J10" i="5"/>
  <c r="L10" i="5" s="1"/>
  <c r="D10" i="5"/>
  <c r="C10" i="5"/>
  <c r="E10" i="5" s="1"/>
  <c r="A10" i="5"/>
  <c r="J9" i="5"/>
  <c r="L9" i="5" s="1"/>
  <c r="D9" i="5"/>
  <c r="C9" i="5"/>
  <c r="E9" i="5" s="1"/>
  <c r="A9" i="5"/>
  <c r="D8" i="5"/>
  <c r="J8" i="5" s="1"/>
  <c r="C8" i="5"/>
  <c r="A8" i="5"/>
  <c r="D50" i="4"/>
  <c r="D49" i="4"/>
  <c r="D48" i="4"/>
  <c r="D47" i="4"/>
  <c r="D46" i="4"/>
  <c r="D45" i="4"/>
  <c r="D44" i="4"/>
  <c r="D43" i="4"/>
  <c r="D42" i="4"/>
  <c r="D41" i="4"/>
  <c r="D51" i="4" s="1"/>
  <c r="D38" i="4"/>
  <c r="D37" i="4"/>
  <c r="D36" i="4"/>
  <c r="D35" i="4"/>
  <c r="D34" i="4"/>
  <c r="D33" i="4"/>
  <c r="D32" i="4"/>
  <c r="D31" i="4"/>
  <c r="D30" i="4"/>
  <c r="D29" i="4"/>
  <c r="D39" i="4" s="1"/>
  <c r="D27" i="4"/>
  <c r="D26" i="4"/>
  <c r="D25" i="4"/>
  <c r="D24" i="4"/>
  <c r="D23" i="4"/>
  <c r="D22" i="4"/>
  <c r="D21" i="4"/>
  <c r="D20" i="4"/>
  <c r="D19" i="4"/>
  <c r="D18" i="4"/>
  <c r="D17" i="4"/>
  <c r="D14" i="4"/>
  <c r="D15" i="4" s="1"/>
  <c r="D13" i="4"/>
  <c r="D12" i="4"/>
  <c r="D11" i="4"/>
  <c r="D10" i="4"/>
  <c r="D9" i="4"/>
  <c r="D8" i="4"/>
  <c r="D7" i="4"/>
  <c r="D6" i="4"/>
  <c r="D5" i="4"/>
  <c r="B29" i="3"/>
  <c r="J28" i="3"/>
  <c r="L28" i="3" s="1"/>
  <c r="G28" i="3"/>
  <c r="E28" i="3"/>
  <c r="F28" i="3" s="1"/>
  <c r="H28" i="3" s="1"/>
  <c r="C28" i="3"/>
  <c r="J27" i="3"/>
  <c r="L27" i="3" s="1"/>
  <c r="C27" i="3"/>
  <c r="E27" i="3" s="1"/>
  <c r="J26" i="3"/>
  <c r="L26" i="3" s="1"/>
  <c r="C26" i="3"/>
  <c r="E26" i="3" s="1"/>
  <c r="J25" i="3"/>
  <c r="L25" i="3" s="1"/>
  <c r="C25" i="3"/>
  <c r="E25" i="3" s="1"/>
  <c r="J24" i="3"/>
  <c r="L24" i="3" s="1"/>
  <c r="C24" i="3"/>
  <c r="E24" i="3" s="1"/>
  <c r="J23" i="3"/>
  <c r="L23" i="3" s="1"/>
  <c r="C23" i="3"/>
  <c r="E23" i="3" s="1"/>
  <c r="J22" i="3"/>
  <c r="C22" i="3"/>
  <c r="L22" i="3" s="1"/>
  <c r="J21" i="3"/>
  <c r="L21" i="3" s="1"/>
  <c r="H21" i="3"/>
  <c r="G21" i="3"/>
  <c r="F21" i="3"/>
  <c r="E21" i="3"/>
  <c r="C21" i="3"/>
  <c r="J20" i="3"/>
  <c r="C20" i="3"/>
  <c r="L20" i="3" s="1"/>
  <c r="L19" i="3"/>
  <c r="J19" i="3"/>
  <c r="G19" i="3"/>
  <c r="E19" i="3"/>
  <c r="F19" i="3" s="1"/>
  <c r="H19" i="3" s="1"/>
  <c r="C19" i="3"/>
  <c r="J18" i="3"/>
  <c r="L18" i="3" s="1"/>
  <c r="E18" i="3"/>
  <c r="F18" i="3" s="1"/>
  <c r="C18" i="3"/>
  <c r="L17" i="3"/>
  <c r="J17" i="3"/>
  <c r="C17" i="3"/>
  <c r="E17" i="3" s="1"/>
  <c r="J16" i="3"/>
  <c r="L16" i="3" s="1"/>
  <c r="G16" i="3"/>
  <c r="E16" i="3"/>
  <c r="F16" i="3" s="1"/>
  <c r="H16" i="3" s="1"/>
  <c r="C16" i="3"/>
  <c r="J15" i="3"/>
  <c r="L15" i="3" s="1"/>
  <c r="C15" i="3"/>
  <c r="E15" i="3" s="1"/>
  <c r="J14" i="3"/>
  <c r="L14" i="3" s="1"/>
  <c r="C14" i="3"/>
  <c r="E14" i="3" s="1"/>
  <c r="J13" i="3"/>
  <c r="L13" i="3" s="1"/>
  <c r="C13" i="3"/>
  <c r="E13" i="3" s="1"/>
  <c r="J12" i="3"/>
  <c r="L12" i="3" s="1"/>
  <c r="C12" i="3"/>
  <c r="E12" i="3" s="1"/>
  <c r="J11" i="3"/>
  <c r="L11" i="3" s="1"/>
  <c r="C11" i="3"/>
  <c r="E11" i="3" s="1"/>
  <c r="J10" i="3"/>
  <c r="C10" i="3"/>
  <c r="L10" i="3" s="1"/>
  <c r="J9" i="3"/>
  <c r="L9" i="3" s="1"/>
  <c r="H9" i="3"/>
  <c r="G9" i="3"/>
  <c r="F9" i="3"/>
  <c r="E9" i="3"/>
  <c r="C9" i="3"/>
  <c r="J8" i="3"/>
  <c r="C8" i="3"/>
  <c r="L8" i="3" s="1"/>
  <c r="E63" i="2"/>
  <c r="E62" i="2"/>
  <c r="E61" i="2"/>
  <c r="E60" i="2"/>
  <c r="E59" i="2"/>
  <c r="I50" i="2"/>
  <c r="O49" i="2"/>
  <c r="M49" i="2"/>
  <c r="K49" i="2"/>
  <c r="I49" i="2"/>
  <c r="O48" i="2"/>
  <c r="M48" i="2"/>
  <c r="K48" i="2"/>
  <c r="I48" i="2"/>
  <c r="O47" i="2"/>
  <c r="O50" i="2" s="1"/>
  <c r="M47" i="2"/>
  <c r="K47" i="2"/>
  <c r="K50" i="2" s="1"/>
  <c r="I47" i="2"/>
  <c r="E47" i="2"/>
  <c r="O46" i="2"/>
  <c r="M46" i="2"/>
  <c r="M50" i="2" s="1"/>
  <c r="K46" i="2"/>
  <c r="I46" i="2"/>
  <c r="E46" i="2"/>
  <c r="O45" i="2"/>
  <c r="M45" i="2"/>
  <c r="K45" i="2"/>
  <c r="I45" i="2"/>
  <c r="E45" i="2"/>
  <c r="E50" i="2" s="1"/>
  <c r="O44" i="2"/>
  <c r="M44" i="2"/>
  <c r="K44" i="2"/>
  <c r="I44" i="2"/>
  <c r="E44" i="2"/>
  <c r="Z39" i="2"/>
  <c r="Y39" i="2"/>
  <c r="AA39" i="2" s="1"/>
  <c r="X39" i="2"/>
  <c r="W39" i="2"/>
  <c r="V39" i="2"/>
  <c r="U39" i="2"/>
  <c r="T39" i="2"/>
  <c r="R39" i="2"/>
  <c r="S39" i="2" s="1"/>
  <c r="Q39" i="2"/>
  <c r="P39" i="2"/>
  <c r="N39" i="2"/>
  <c r="M39" i="2"/>
  <c r="O39" i="2" s="1"/>
  <c r="L39" i="2"/>
  <c r="K39" i="2"/>
  <c r="J39" i="2"/>
  <c r="I39" i="2"/>
  <c r="H39" i="2"/>
  <c r="F39" i="2"/>
  <c r="G39" i="2" s="1"/>
  <c r="E39" i="2"/>
  <c r="D39" i="2"/>
  <c r="C39" i="2"/>
  <c r="B39" i="2"/>
  <c r="A39" i="2"/>
  <c r="Z38" i="2"/>
  <c r="AA38" i="2" s="1"/>
  <c r="Y38" i="2"/>
  <c r="X38" i="2"/>
  <c r="V38" i="2"/>
  <c r="U38" i="2"/>
  <c r="W38" i="2" s="1"/>
  <c r="T38" i="2"/>
  <c r="S38" i="2"/>
  <c r="R38" i="2"/>
  <c r="Q38" i="2"/>
  <c r="P38" i="2"/>
  <c r="N38" i="2"/>
  <c r="O38" i="2" s="1"/>
  <c r="M38" i="2"/>
  <c r="L38" i="2"/>
  <c r="J38" i="2"/>
  <c r="I38" i="2"/>
  <c r="K38" i="2" s="1"/>
  <c r="H38" i="2"/>
  <c r="G38" i="2"/>
  <c r="F38" i="2"/>
  <c r="E38" i="2"/>
  <c r="D38" i="2"/>
  <c r="C38" i="2"/>
  <c r="B38" i="2"/>
  <c r="A38" i="2"/>
  <c r="Z37" i="2"/>
  <c r="Y37" i="2"/>
  <c r="AA37" i="2" s="1"/>
  <c r="X37" i="2"/>
  <c r="V37" i="2"/>
  <c r="U37" i="2"/>
  <c r="W37" i="2" s="1"/>
  <c r="T37" i="2"/>
  <c r="R37" i="2"/>
  <c r="Q37" i="2"/>
  <c r="S37" i="2" s="1"/>
  <c r="P37" i="2"/>
  <c r="N37" i="2"/>
  <c r="M37" i="2"/>
  <c r="O37" i="2" s="1"/>
  <c r="L37" i="2"/>
  <c r="J37" i="2"/>
  <c r="I37" i="2"/>
  <c r="K37" i="2" s="1"/>
  <c r="H37" i="2"/>
  <c r="F37" i="2"/>
  <c r="E37" i="2"/>
  <c r="G37" i="2" s="1"/>
  <c r="D37" i="2"/>
  <c r="C37" i="2"/>
  <c r="B37" i="2"/>
  <c r="A37" i="2"/>
  <c r="Z36" i="2"/>
  <c r="Y36" i="2"/>
  <c r="AA36" i="2" s="1"/>
  <c r="X36" i="2"/>
  <c r="V36" i="2"/>
  <c r="U36" i="2"/>
  <c r="W36" i="2" s="1"/>
  <c r="T36" i="2"/>
  <c r="R36" i="2"/>
  <c r="Q36" i="2"/>
  <c r="S36" i="2" s="1"/>
  <c r="P36" i="2"/>
  <c r="N36" i="2"/>
  <c r="M36" i="2"/>
  <c r="O36" i="2" s="1"/>
  <c r="L36" i="2"/>
  <c r="J36" i="2"/>
  <c r="I36" i="2"/>
  <c r="K36" i="2" s="1"/>
  <c r="H36" i="2"/>
  <c r="F36" i="2"/>
  <c r="E36" i="2"/>
  <c r="G36" i="2" s="1"/>
  <c r="D36" i="2"/>
  <c r="C36" i="2"/>
  <c r="B36" i="2"/>
  <c r="A36" i="2"/>
  <c r="Z35" i="2"/>
  <c r="Y35" i="2"/>
  <c r="AA35" i="2" s="1"/>
  <c r="X35" i="2"/>
  <c r="W35" i="2"/>
  <c r="V35" i="2"/>
  <c r="U35" i="2"/>
  <c r="T35" i="2"/>
  <c r="R35" i="2"/>
  <c r="S35" i="2" s="1"/>
  <c r="Q35" i="2"/>
  <c r="P35" i="2"/>
  <c r="N35" i="2"/>
  <c r="M35" i="2"/>
  <c r="O35" i="2" s="1"/>
  <c r="L35" i="2"/>
  <c r="K35" i="2"/>
  <c r="J35" i="2"/>
  <c r="I35" i="2"/>
  <c r="H35" i="2"/>
  <c r="F35" i="2"/>
  <c r="G35" i="2" s="1"/>
  <c r="E35" i="2"/>
  <c r="D35" i="2"/>
  <c r="C35" i="2"/>
  <c r="B35" i="2"/>
  <c r="A35" i="2"/>
  <c r="Z34" i="2"/>
  <c r="AA34" i="2" s="1"/>
  <c r="Y34" i="2"/>
  <c r="X34" i="2"/>
  <c r="V34" i="2"/>
  <c r="U34" i="2"/>
  <c r="W34" i="2" s="1"/>
  <c r="T34" i="2"/>
  <c r="S34" i="2"/>
  <c r="R34" i="2"/>
  <c r="Q34" i="2"/>
  <c r="P34" i="2"/>
  <c r="N34" i="2"/>
  <c r="O34" i="2" s="1"/>
  <c r="M34" i="2"/>
  <c r="L34" i="2"/>
  <c r="J34" i="2"/>
  <c r="I34" i="2"/>
  <c r="K34" i="2" s="1"/>
  <c r="H34" i="2"/>
  <c r="G34" i="2"/>
  <c r="F34" i="2"/>
  <c r="E34" i="2"/>
  <c r="D34" i="2"/>
  <c r="C34" i="2"/>
  <c r="B34" i="2"/>
  <c r="A34" i="2"/>
  <c r="Z33" i="2"/>
  <c r="Y33" i="2"/>
  <c r="AA33" i="2" s="1"/>
  <c r="X33" i="2"/>
  <c r="V33" i="2"/>
  <c r="W33" i="2" s="1"/>
  <c r="U33" i="2"/>
  <c r="T33" i="2"/>
  <c r="R33" i="2"/>
  <c r="Q33" i="2"/>
  <c r="S33" i="2" s="1"/>
  <c r="P33" i="2"/>
  <c r="N33" i="2"/>
  <c r="M33" i="2"/>
  <c r="O33" i="2" s="1"/>
  <c r="L33" i="2"/>
  <c r="J33" i="2"/>
  <c r="I33" i="2"/>
  <c r="K33" i="2" s="1"/>
  <c r="H33" i="2"/>
  <c r="F33" i="2"/>
  <c r="E33" i="2"/>
  <c r="G33" i="2" s="1"/>
  <c r="D33" i="2"/>
  <c r="C33" i="2"/>
  <c r="B33" i="2"/>
  <c r="A33" i="2"/>
  <c r="Z32" i="2"/>
  <c r="Y32" i="2"/>
  <c r="AA32" i="2" s="1"/>
  <c r="X32" i="2"/>
  <c r="V32" i="2"/>
  <c r="U32" i="2"/>
  <c r="W32" i="2" s="1"/>
  <c r="T32" i="2"/>
  <c r="R32" i="2"/>
  <c r="Q32" i="2"/>
  <c r="S32" i="2" s="1"/>
  <c r="P32" i="2"/>
  <c r="N32" i="2"/>
  <c r="M32" i="2"/>
  <c r="O32" i="2" s="1"/>
  <c r="L32" i="2"/>
  <c r="J32" i="2"/>
  <c r="I32" i="2"/>
  <c r="K32" i="2" s="1"/>
  <c r="H32" i="2"/>
  <c r="F32" i="2"/>
  <c r="E32" i="2"/>
  <c r="G32" i="2" s="1"/>
  <c r="D32" i="2"/>
  <c r="C32" i="2"/>
  <c r="B32" i="2"/>
  <c r="A32" i="2"/>
  <c r="Z31" i="2"/>
  <c r="Y31" i="2"/>
  <c r="AA31" i="2" s="1"/>
  <c r="X31" i="2"/>
  <c r="W31" i="2"/>
  <c r="V31" i="2"/>
  <c r="U31" i="2"/>
  <c r="T31" i="2"/>
  <c r="R31" i="2"/>
  <c r="S31" i="2" s="1"/>
  <c r="Q31" i="2"/>
  <c r="P31" i="2"/>
  <c r="N31" i="2"/>
  <c r="M31" i="2"/>
  <c r="O31" i="2" s="1"/>
  <c r="L31" i="2"/>
  <c r="K31" i="2"/>
  <c r="J31" i="2"/>
  <c r="I31" i="2"/>
  <c r="H31" i="2"/>
  <c r="F31" i="2"/>
  <c r="G31" i="2" s="1"/>
  <c r="E31" i="2"/>
  <c r="D31" i="2"/>
  <c r="C31" i="2"/>
  <c r="B31" i="2"/>
  <c r="A31" i="2"/>
  <c r="Z30" i="2"/>
  <c r="AA30" i="2" s="1"/>
  <c r="Y30" i="2"/>
  <c r="X30" i="2"/>
  <c r="V30" i="2"/>
  <c r="U30" i="2"/>
  <c r="W30" i="2" s="1"/>
  <c r="T30" i="2"/>
  <c r="S30" i="2"/>
  <c r="R30" i="2"/>
  <c r="Q30" i="2"/>
  <c r="P30" i="2"/>
  <c r="N30" i="2"/>
  <c r="O30" i="2" s="1"/>
  <c r="M30" i="2"/>
  <c r="L30" i="2"/>
  <c r="J30" i="2"/>
  <c r="I30" i="2"/>
  <c r="K30" i="2" s="1"/>
  <c r="H30" i="2"/>
  <c r="G30" i="2"/>
  <c r="F30" i="2"/>
  <c r="E30" i="2"/>
  <c r="D30" i="2"/>
  <c r="C30" i="2"/>
  <c r="B30" i="2"/>
  <c r="A30" i="2"/>
  <c r="Z29" i="2"/>
  <c r="Y29" i="2"/>
  <c r="AA29" i="2" s="1"/>
  <c r="X29" i="2"/>
  <c r="V29" i="2"/>
  <c r="W29" i="2" s="1"/>
  <c r="U29" i="2"/>
  <c r="T29" i="2"/>
  <c r="R29" i="2"/>
  <c r="Q29" i="2"/>
  <c r="S29" i="2" s="1"/>
  <c r="P29" i="2"/>
  <c r="N29" i="2"/>
  <c r="M29" i="2"/>
  <c r="O29" i="2" s="1"/>
  <c r="L29" i="2"/>
  <c r="J29" i="2"/>
  <c r="K29" i="2" s="1"/>
  <c r="I29" i="2"/>
  <c r="H29" i="2"/>
  <c r="F29" i="2"/>
  <c r="E29" i="2"/>
  <c r="G29" i="2" s="1"/>
  <c r="D29" i="2"/>
  <c r="C29" i="2"/>
  <c r="B29" i="2"/>
  <c r="A29" i="2"/>
  <c r="Z28" i="2"/>
  <c r="Y28" i="2"/>
  <c r="AA28" i="2" s="1"/>
  <c r="X28" i="2"/>
  <c r="V28" i="2"/>
  <c r="U28" i="2"/>
  <c r="W28" i="2" s="1"/>
  <c r="T28" i="2"/>
  <c r="R28" i="2"/>
  <c r="Q28" i="2"/>
  <c r="S28" i="2" s="1"/>
  <c r="P28" i="2"/>
  <c r="N28" i="2"/>
  <c r="M28" i="2"/>
  <c r="O28" i="2" s="1"/>
  <c r="L28" i="2"/>
  <c r="J28" i="2"/>
  <c r="I28" i="2"/>
  <c r="K28" i="2" s="1"/>
  <c r="H28" i="2"/>
  <c r="F28" i="2"/>
  <c r="E28" i="2"/>
  <c r="G28" i="2" s="1"/>
  <c r="D28" i="2"/>
  <c r="C28" i="2"/>
  <c r="B28" i="2"/>
  <c r="A28" i="2"/>
  <c r="Z27" i="2"/>
  <c r="Y27" i="2"/>
  <c r="AA27" i="2" s="1"/>
  <c r="X27" i="2"/>
  <c r="W27" i="2"/>
  <c r="V27" i="2"/>
  <c r="U27" i="2"/>
  <c r="T27" i="2"/>
  <c r="R27" i="2"/>
  <c r="S27" i="2" s="1"/>
  <c r="Q27" i="2"/>
  <c r="P27" i="2"/>
  <c r="N27" i="2"/>
  <c r="M27" i="2"/>
  <c r="O27" i="2" s="1"/>
  <c r="L27" i="2"/>
  <c r="K27" i="2"/>
  <c r="J27" i="2"/>
  <c r="I27" i="2"/>
  <c r="H27" i="2"/>
  <c r="F27" i="2"/>
  <c r="G27" i="2" s="1"/>
  <c r="E27" i="2"/>
  <c r="D27" i="2"/>
  <c r="C27" i="2"/>
  <c r="B27" i="2"/>
  <c r="A27" i="2"/>
  <c r="Z26" i="2"/>
  <c r="AA26" i="2" s="1"/>
  <c r="Y26" i="2"/>
  <c r="X26" i="2"/>
  <c r="V26" i="2"/>
  <c r="U26" i="2"/>
  <c r="W26" i="2" s="1"/>
  <c r="T26" i="2"/>
  <c r="S26" i="2"/>
  <c r="R26" i="2"/>
  <c r="Q26" i="2"/>
  <c r="P26" i="2"/>
  <c r="N26" i="2"/>
  <c r="O26" i="2" s="1"/>
  <c r="M26" i="2"/>
  <c r="L26" i="2"/>
  <c r="J26" i="2"/>
  <c r="I26" i="2"/>
  <c r="K26" i="2" s="1"/>
  <c r="H26" i="2"/>
  <c r="G26" i="2"/>
  <c r="F26" i="2"/>
  <c r="E26" i="2"/>
  <c r="D26" i="2"/>
  <c r="C26" i="2"/>
  <c r="B26" i="2"/>
  <c r="A26" i="2"/>
  <c r="Z25" i="2"/>
  <c r="Y25" i="2"/>
  <c r="AA25" i="2" s="1"/>
  <c r="X25" i="2"/>
  <c r="V25" i="2"/>
  <c r="U25" i="2"/>
  <c r="W25" i="2" s="1"/>
  <c r="T25" i="2"/>
  <c r="R25" i="2"/>
  <c r="Q25" i="2"/>
  <c r="S25" i="2" s="1"/>
  <c r="P25" i="2"/>
  <c r="N25" i="2"/>
  <c r="M25" i="2"/>
  <c r="O25" i="2" s="1"/>
  <c r="L25" i="2"/>
  <c r="J25" i="2"/>
  <c r="I25" i="2"/>
  <c r="K25" i="2" s="1"/>
  <c r="H25" i="2"/>
  <c r="F25" i="2"/>
  <c r="E25" i="2"/>
  <c r="G25" i="2" s="1"/>
  <c r="D25" i="2"/>
  <c r="C25" i="2"/>
  <c r="B25" i="2"/>
  <c r="A25" i="2"/>
  <c r="Z24" i="2"/>
  <c r="Y24" i="2"/>
  <c r="AA24" i="2" s="1"/>
  <c r="X24" i="2"/>
  <c r="V24" i="2"/>
  <c r="U24" i="2"/>
  <c r="W24" i="2" s="1"/>
  <c r="T24" i="2"/>
  <c r="R24" i="2"/>
  <c r="Q24" i="2"/>
  <c r="S24" i="2" s="1"/>
  <c r="P24" i="2"/>
  <c r="N24" i="2"/>
  <c r="M24" i="2"/>
  <c r="O24" i="2" s="1"/>
  <c r="L24" i="2"/>
  <c r="J24" i="2"/>
  <c r="I24" i="2"/>
  <c r="K24" i="2" s="1"/>
  <c r="H24" i="2"/>
  <c r="F24" i="2"/>
  <c r="E24" i="2"/>
  <c r="G24" i="2" s="1"/>
  <c r="D24" i="2"/>
  <c r="C24" i="2"/>
  <c r="B24" i="2"/>
  <c r="A24" i="2"/>
  <c r="Z23" i="2"/>
  <c r="Y23" i="2"/>
  <c r="AA23" i="2" s="1"/>
  <c r="X23" i="2"/>
  <c r="W23" i="2"/>
  <c r="V23" i="2"/>
  <c r="U23" i="2"/>
  <c r="T23" i="2"/>
  <c r="R23" i="2"/>
  <c r="S23" i="2" s="1"/>
  <c r="Q23" i="2"/>
  <c r="P23" i="2"/>
  <c r="N23" i="2"/>
  <c r="M23" i="2"/>
  <c r="O23" i="2" s="1"/>
  <c r="L23" i="2"/>
  <c r="K23" i="2"/>
  <c r="J23" i="2"/>
  <c r="I23" i="2"/>
  <c r="H23" i="2"/>
  <c r="F23" i="2"/>
  <c r="G23" i="2" s="1"/>
  <c r="E23" i="2"/>
  <c r="D23" i="2"/>
  <c r="C23" i="2"/>
  <c r="B23" i="2"/>
  <c r="A23" i="2"/>
  <c r="Z22" i="2"/>
  <c r="AA22" i="2" s="1"/>
  <c r="Y22" i="2"/>
  <c r="X22" i="2"/>
  <c r="V22" i="2"/>
  <c r="U22" i="2"/>
  <c r="W22" i="2" s="1"/>
  <c r="T22" i="2"/>
  <c r="S22" i="2"/>
  <c r="R22" i="2"/>
  <c r="Q22" i="2"/>
  <c r="P22" i="2"/>
  <c r="N22" i="2"/>
  <c r="O22" i="2" s="1"/>
  <c r="M22" i="2"/>
  <c r="L22" i="2"/>
  <c r="J22" i="2"/>
  <c r="I22" i="2"/>
  <c r="K22" i="2" s="1"/>
  <c r="H22" i="2"/>
  <c r="G22" i="2"/>
  <c r="F22" i="2"/>
  <c r="E22" i="2"/>
  <c r="D22" i="2"/>
  <c r="C22" i="2"/>
  <c r="B22" i="2"/>
  <c r="B40" i="2" s="1"/>
  <c r="A22" i="2"/>
  <c r="Z21" i="2"/>
  <c r="Y21" i="2"/>
  <c r="AA21" i="2" s="1"/>
  <c r="X21" i="2"/>
  <c r="V21" i="2"/>
  <c r="W21" i="2" s="1"/>
  <c r="U21" i="2"/>
  <c r="T21" i="2"/>
  <c r="R21" i="2"/>
  <c r="Q21" i="2"/>
  <c r="S21" i="2" s="1"/>
  <c r="P21" i="2"/>
  <c r="N21" i="2"/>
  <c r="M21" i="2"/>
  <c r="O21" i="2" s="1"/>
  <c r="L21" i="2"/>
  <c r="J21" i="2"/>
  <c r="I21" i="2"/>
  <c r="K21" i="2" s="1"/>
  <c r="H21" i="2"/>
  <c r="F21" i="2"/>
  <c r="E21" i="2"/>
  <c r="G21" i="2" s="1"/>
  <c r="D21" i="2"/>
  <c r="C21" i="2"/>
  <c r="B21" i="2"/>
  <c r="A21" i="2"/>
  <c r="Z20" i="2"/>
  <c r="Y20" i="2"/>
  <c r="Y40" i="2" s="1"/>
  <c r="X20" i="2"/>
  <c r="V20" i="2"/>
  <c r="U20" i="2"/>
  <c r="W20" i="2" s="1"/>
  <c r="T20" i="2"/>
  <c r="R20" i="2"/>
  <c r="Q20" i="2"/>
  <c r="S20" i="2" s="1"/>
  <c r="P20" i="2"/>
  <c r="N20" i="2"/>
  <c r="M20" i="2"/>
  <c r="O20" i="2" s="1"/>
  <c r="L20" i="2"/>
  <c r="J20" i="2"/>
  <c r="I20" i="2"/>
  <c r="K20" i="2" s="1"/>
  <c r="H20" i="2"/>
  <c r="F20" i="2"/>
  <c r="E20" i="2"/>
  <c r="G20" i="2" s="1"/>
  <c r="D20" i="2"/>
  <c r="C20" i="2"/>
  <c r="B20" i="2"/>
  <c r="A20" i="2"/>
  <c r="Z19" i="2"/>
  <c r="Y19" i="2"/>
  <c r="AA19" i="2" s="1"/>
  <c r="X19" i="2"/>
  <c r="W19" i="2"/>
  <c r="V19" i="2"/>
  <c r="U19" i="2"/>
  <c r="U40" i="2" s="1"/>
  <c r="T19" i="2"/>
  <c r="R19" i="2"/>
  <c r="S19" i="2" s="1"/>
  <c r="Q19" i="2"/>
  <c r="P19" i="2"/>
  <c r="N19" i="2"/>
  <c r="M19" i="2"/>
  <c r="O19" i="2" s="1"/>
  <c r="L19" i="2"/>
  <c r="K19" i="2"/>
  <c r="J19" i="2"/>
  <c r="I19" i="2"/>
  <c r="I40" i="2" s="1"/>
  <c r="H19" i="2"/>
  <c r="F19" i="2"/>
  <c r="G19" i="2" s="1"/>
  <c r="G40" i="2" s="1"/>
  <c r="E19" i="2"/>
  <c r="E40" i="2" s="1"/>
  <c r="D19" i="2"/>
  <c r="C19" i="2"/>
  <c r="C40" i="2" s="1"/>
  <c r="B19" i="2"/>
  <c r="A19" i="2"/>
  <c r="E11" i="2"/>
  <c r="E13" i="2" s="1"/>
  <c r="D11" i="2"/>
  <c r="D13" i="2" s="1"/>
  <c r="G10" i="2"/>
  <c r="F10" i="2"/>
  <c r="E10" i="2"/>
  <c r="D10" i="2"/>
  <c r="H10" i="2" s="1"/>
  <c r="C10" i="2"/>
  <c r="B10" i="2"/>
  <c r="G9" i="2"/>
  <c r="G11" i="2" s="1"/>
  <c r="F9" i="2"/>
  <c r="F11" i="2" s="1"/>
  <c r="E9" i="2"/>
  <c r="D9" i="2"/>
  <c r="C9" i="2"/>
  <c r="C11" i="2" s="1"/>
  <c r="B9" i="2"/>
  <c r="H9" i="2" s="1"/>
  <c r="D52" i="14" l="1"/>
  <c r="G26" i="13"/>
  <c r="F26" i="13"/>
  <c r="H26" i="13" s="1"/>
  <c r="G15" i="13"/>
  <c r="F15" i="13"/>
  <c r="H15" i="13" s="1"/>
  <c r="G18" i="13"/>
  <c r="F18" i="13"/>
  <c r="H18" i="13" s="1"/>
  <c r="G23" i="13"/>
  <c r="H23" i="13"/>
  <c r="F23" i="13"/>
  <c r="G11" i="13"/>
  <c r="F11" i="13"/>
  <c r="H11" i="13" s="1"/>
  <c r="E29" i="13"/>
  <c r="G14" i="13"/>
  <c r="F14" i="13"/>
  <c r="H14" i="13" s="1"/>
  <c r="G27" i="13"/>
  <c r="F27" i="13"/>
  <c r="H27" i="13" s="1"/>
  <c r="H24" i="13"/>
  <c r="G21" i="13"/>
  <c r="F21" i="13"/>
  <c r="H21" i="13" s="1"/>
  <c r="G25" i="13"/>
  <c r="F25" i="13"/>
  <c r="H25" i="13"/>
  <c r="G19" i="13"/>
  <c r="F19" i="13"/>
  <c r="H19" i="13" s="1"/>
  <c r="G22" i="13"/>
  <c r="F22" i="13"/>
  <c r="H22" i="13" s="1"/>
  <c r="G10" i="13"/>
  <c r="H10" i="13" s="1"/>
  <c r="F10" i="13"/>
  <c r="G12" i="13"/>
  <c r="F16" i="13"/>
  <c r="H16" i="13" s="1"/>
  <c r="F24" i="13"/>
  <c r="F28" i="13"/>
  <c r="G16" i="13"/>
  <c r="H28" i="13"/>
  <c r="F8" i="13"/>
  <c r="H8" i="13" s="1"/>
  <c r="F20" i="13"/>
  <c r="H20" i="13" s="1"/>
  <c r="G8" i="13"/>
  <c r="G24" i="13"/>
  <c r="H12" i="13"/>
  <c r="F9" i="13"/>
  <c r="H9" i="13" s="1"/>
  <c r="F13" i="13"/>
  <c r="H13" i="13" s="1"/>
  <c r="F17" i="13"/>
  <c r="H17" i="13" s="1"/>
  <c r="D52" i="12"/>
  <c r="H11" i="11"/>
  <c r="G11" i="11"/>
  <c r="F11" i="11"/>
  <c r="F23" i="11"/>
  <c r="G23" i="11"/>
  <c r="H23" i="11" s="1"/>
  <c r="E29" i="11"/>
  <c r="G14" i="11"/>
  <c r="F14" i="11"/>
  <c r="H14" i="11" s="1"/>
  <c r="G26" i="11"/>
  <c r="F26" i="11"/>
  <c r="H26" i="11" s="1"/>
  <c r="G15" i="11"/>
  <c r="F15" i="11"/>
  <c r="H15" i="11" s="1"/>
  <c r="G27" i="11"/>
  <c r="F27" i="11"/>
  <c r="H27" i="11" s="1"/>
  <c r="G18" i="11"/>
  <c r="F18" i="11"/>
  <c r="H18" i="11" s="1"/>
  <c r="H24" i="11"/>
  <c r="G19" i="11"/>
  <c r="F19" i="11"/>
  <c r="H19" i="11" s="1"/>
  <c r="G10" i="11"/>
  <c r="F10" i="11"/>
  <c r="H10" i="11" s="1"/>
  <c r="G22" i="11"/>
  <c r="F22" i="11"/>
  <c r="H22" i="11" s="1"/>
  <c r="F8" i="11"/>
  <c r="F12" i="11"/>
  <c r="H12" i="11" s="1"/>
  <c r="F16" i="11"/>
  <c r="H16" i="11" s="1"/>
  <c r="F20" i="11"/>
  <c r="H20" i="11" s="1"/>
  <c r="F24" i="11"/>
  <c r="F28" i="11"/>
  <c r="H28" i="11" s="1"/>
  <c r="G8" i="11"/>
  <c r="G16" i="11"/>
  <c r="G24" i="11"/>
  <c r="H8" i="11"/>
  <c r="F9" i="11"/>
  <c r="H9" i="11" s="1"/>
  <c r="F13" i="11"/>
  <c r="H13" i="11" s="1"/>
  <c r="F17" i="11"/>
  <c r="H17" i="11" s="1"/>
  <c r="F21" i="11"/>
  <c r="H21" i="11" s="1"/>
  <c r="F25" i="11"/>
  <c r="H25" i="11" s="1"/>
  <c r="D52" i="10"/>
  <c r="G23" i="9"/>
  <c r="F23" i="9"/>
  <c r="H23" i="9" s="1"/>
  <c r="G14" i="9"/>
  <c r="F14" i="9"/>
  <c r="H14" i="9" s="1"/>
  <c r="G21" i="9"/>
  <c r="F21" i="9"/>
  <c r="H21" i="9"/>
  <c r="G13" i="9"/>
  <c r="F13" i="9"/>
  <c r="H13" i="9" s="1"/>
  <c r="G10" i="9"/>
  <c r="F10" i="9"/>
  <c r="H10" i="9" s="1"/>
  <c r="G26" i="9"/>
  <c r="F26" i="9"/>
  <c r="H26" i="9" s="1"/>
  <c r="G17" i="9"/>
  <c r="F17" i="9"/>
  <c r="H17" i="9"/>
  <c r="G11" i="9"/>
  <c r="F11" i="9"/>
  <c r="H11" i="9"/>
  <c r="F27" i="9"/>
  <c r="G27" i="9"/>
  <c r="H27" i="9" s="1"/>
  <c r="E29" i="9"/>
  <c r="G15" i="9"/>
  <c r="F15" i="9"/>
  <c r="H15" i="9"/>
  <c r="G18" i="9"/>
  <c r="F18" i="9"/>
  <c r="H18" i="9" s="1"/>
  <c r="H20" i="9"/>
  <c r="G19" i="9"/>
  <c r="F19" i="9"/>
  <c r="H19" i="9" s="1"/>
  <c r="G22" i="9"/>
  <c r="F22" i="9"/>
  <c r="H22" i="9" s="1"/>
  <c r="G25" i="9"/>
  <c r="F25" i="9"/>
  <c r="H25" i="9"/>
  <c r="F8" i="9"/>
  <c r="F12" i="9"/>
  <c r="H12" i="9" s="1"/>
  <c r="F20" i="9"/>
  <c r="F24" i="9"/>
  <c r="F28" i="9"/>
  <c r="H28" i="9" s="1"/>
  <c r="G8" i="9"/>
  <c r="G12" i="9"/>
  <c r="G16" i="9"/>
  <c r="G20" i="9"/>
  <c r="G24" i="9"/>
  <c r="H24" i="9" s="1"/>
  <c r="G28" i="9"/>
  <c r="H16" i="9"/>
  <c r="E9" i="9"/>
  <c r="G22" i="7"/>
  <c r="F22" i="7"/>
  <c r="H22" i="7" s="1"/>
  <c r="G9" i="7"/>
  <c r="F9" i="7"/>
  <c r="H9" i="7"/>
  <c r="G19" i="7"/>
  <c r="F19" i="7"/>
  <c r="H19" i="7" s="1"/>
  <c r="G25" i="7"/>
  <c r="F25" i="7"/>
  <c r="H25" i="7"/>
  <c r="G10" i="7"/>
  <c r="H10" i="7" s="1"/>
  <c r="F10" i="7"/>
  <c r="G26" i="7"/>
  <c r="F26" i="7"/>
  <c r="H26" i="7" s="1"/>
  <c r="G13" i="7"/>
  <c r="F13" i="7"/>
  <c r="H13" i="7"/>
  <c r="G23" i="7"/>
  <c r="F23" i="7"/>
  <c r="H23" i="7" s="1"/>
  <c r="H14" i="7"/>
  <c r="G14" i="7"/>
  <c r="F14" i="7"/>
  <c r="G11" i="7"/>
  <c r="F11" i="7"/>
  <c r="H11" i="7" s="1"/>
  <c r="G17" i="7"/>
  <c r="F17" i="7"/>
  <c r="H17" i="7"/>
  <c r="G27" i="7"/>
  <c r="F27" i="7"/>
  <c r="H27" i="7" s="1"/>
  <c r="E29" i="7"/>
  <c r="G18" i="7"/>
  <c r="F18" i="7"/>
  <c r="H18" i="7" s="1"/>
  <c r="G15" i="7"/>
  <c r="F15" i="7"/>
  <c r="H15" i="7" s="1"/>
  <c r="G21" i="7"/>
  <c r="F21" i="7"/>
  <c r="H21" i="7"/>
  <c r="F8" i="7"/>
  <c r="F29" i="7" s="1"/>
  <c r="L9" i="7"/>
  <c r="F12" i="7"/>
  <c r="J13" i="7"/>
  <c r="L13" i="7" s="1"/>
  <c r="F16" i="7"/>
  <c r="H16" i="7" s="1"/>
  <c r="J17" i="7"/>
  <c r="L17" i="7" s="1"/>
  <c r="F20" i="7"/>
  <c r="H20" i="7" s="1"/>
  <c r="J21" i="7"/>
  <c r="L21" i="7" s="1"/>
  <c r="F24" i="7"/>
  <c r="H24" i="7" s="1"/>
  <c r="J25" i="7"/>
  <c r="L25" i="7" s="1"/>
  <c r="F28" i="7"/>
  <c r="H28" i="7" s="1"/>
  <c r="G8" i="7"/>
  <c r="G12" i="7"/>
  <c r="H12" i="7" s="1"/>
  <c r="G16" i="7"/>
  <c r="G20" i="7"/>
  <c r="G24" i="7"/>
  <c r="G28" i="7"/>
  <c r="D52" i="6"/>
  <c r="H25" i="5"/>
  <c r="H9" i="5"/>
  <c r="G16" i="5"/>
  <c r="F16" i="5"/>
  <c r="H16" i="5" s="1"/>
  <c r="G20" i="5"/>
  <c r="F20" i="5"/>
  <c r="H20" i="5" s="1"/>
  <c r="H17" i="5"/>
  <c r="G28" i="5"/>
  <c r="F28" i="5"/>
  <c r="H28" i="5" s="1"/>
  <c r="L8" i="5"/>
  <c r="F17" i="5"/>
  <c r="G10" i="5"/>
  <c r="F10" i="5"/>
  <c r="H10" i="5" s="1"/>
  <c r="F25" i="5"/>
  <c r="G19" i="5"/>
  <c r="F19" i="5"/>
  <c r="H19" i="5" s="1"/>
  <c r="C29" i="5"/>
  <c r="E12" i="5"/>
  <c r="L19" i="5"/>
  <c r="E24" i="5"/>
  <c r="E8" i="5"/>
  <c r="G17" i="5"/>
  <c r="G22" i="5"/>
  <c r="F22" i="5"/>
  <c r="H22" i="5" s="1"/>
  <c r="G15" i="5"/>
  <c r="F15" i="5"/>
  <c r="H15" i="5" s="1"/>
  <c r="L20" i="5"/>
  <c r="G27" i="5"/>
  <c r="F27" i="5"/>
  <c r="H27" i="5" s="1"/>
  <c r="L15" i="5"/>
  <c r="L27" i="5"/>
  <c r="F13" i="5"/>
  <c r="G13" i="5"/>
  <c r="H13" i="5" s="1"/>
  <c r="G18" i="5"/>
  <c r="F18" i="5"/>
  <c r="H18" i="5" s="1"/>
  <c r="G25" i="5"/>
  <c r="G11" i="5"/>
  <c r="F11" i="5"/>
  <c r="H11" i="5" s="1"/>
  <c r="L16" i="5"/>
  <c r="G23" i="5"/>
  <c r="F23" i="5"/>
  <c r="H23" i="5" s="1"/>
  <c r="L28" i="5"/>
  <c r="F9" i="5"/>
  <c r="L11" i="5"/>
  <c r="L23" i="5"/>
  <c r="G9" i="5"/>
  <c r="F21" i="5"/>
  <c r="H21" i="5" s="1"/>
  <c r="G14" i="5"/>
  <c r="F14" i="5"/>
  <c r="H14" i="5" s="1"/>
  <c r="G26" i="5"/>
  <c r="F26" i="5"/>
  <c r="H26" i="5" s="1"/>
  <c r="D52" i="4"/>
  <c r="G11" i="3"/>
  <c r="H11" i="3" s="1"/>
  <c r="F11" i="3"/>
  <c r="G24" i="3"/>
  <c r="F24" i="3"/>
  <c r="H24" i="3" s="1"/>
  <c r="G12" i="3"/>
  <c r="F12" i="3"/>
  <c r="H12" i="3" s="1"/>
  <c r="G25" i="3"/>
  <c r="F25" i="3"/>
  <c r="H25" i="3" s="1"/>
  <c r="G13" i="3"/>
  <c r="H13" i="3" s="1"/>
  <c r="F13" i="3"/>
  <c r="F26" i="3"/>
  <c r="G26" i="3"/>
  <c r="H26" i="3" s="1"/>
  <c r="F14" i="3"/>
  <c r="H14" i="3" s="1"/>
  <c r="G14" i="3"/>
  <c r="F27" i="3"/>
  <c r="G27" i="3"/>
  <c r="H27" i="3" s="1"/>
  <c r="G15" i="3"/>
  <c r="H15" i="3" s="1"/>
  <c r="F15" i="3"/>
  <c r="G17" i="3"/>
  <c r="F17" i="3"/>
  <c r="H17" i="3" s="1"/>
  <c r="F23" i="3"/>
  <c r="G23" i="3"/>
  <c r="H23" i="3"/>
  <c r="E8" i="3"/>
  <c r="E20" i="3"/>
  <c r="C29" i="3"/>
  <c r="G18" i="3"/>
  <c r="H18" i="3" s="1"/>
  <c r="E10" i="3"/>
  <c r="E22" i="3"/>
  <c r="C12" i="2"/>
  <c r="C14" i="2" s="1"/>
  <c r="C13" i="2"/>
  <c r="O40" i="2"/>
  <c r="W40" i="2"/>
  <c r="F13" i="2"/>
  <c r="F12" i="2"/>
  <c r="F14" i="2" s="1"/>
  <c r="K40" i="2"/>
  <c r="G13" i="2"/>
  <c r="G12" i="2"/>
  <c r="G14" i="2"/>
  <c r="S40" i="2"/>
  <c r="H11" i="2"/>
  <c r="D12" i="2"/>
  <c r="D14" i="2" s="1"/>
  <c r="AA20" i="2"/>
  <c r="AA40" i="2" s="1"/>
  <c r="E12" i="2"/>
  <c r="B11" i="2"/>
  <c r="E14" i="2"/>
  <c r="M40" i="2"/>
  <c r="Q40" i="2"/>
  <c r="F29" i="13" l="1"/>
  <c r="H29" i="13"/>
  <c r="G29" i="13"/>
  <c r="F29" i="11"/>
  <c r="G29" i="11"/>
  <c r="H29" i="11" s="1"/>
  <c r="H8" i="9"/>
  <c r="G9" i="9"/>
  <c r="G29" i="9" s="1"/>
  <c r="F9" i="9"/>
  <c r="F29" i="9" s="1"/>
  <c r="H29" i="9" s="1"/>
  <c r="H9" i="9"/>
  <c r="G29" i="7"/>
  <c r="H8" i="7"/>
  <c r="H29" i="7"/>
  <c r="G24" i="5"/>
  <c r="H24" i="5" s="1"/>
  <c r="F24" i="5"/>
  <c r="G12" i="5"/>
  <c r="F12" i="5"/>
  <c r="H12" i="5" s="1"/>
  <c r="E29" i="5"/>
  <c r="G8" i="5"/>
  <c r="F8" i="5"/>
  <c r="F29" i="5" s="1"/>
  <c r="G8" i="3"/>
  <c r="G29" i="3" s="1"/>
  <c r="E29" i="3"/>
  <c r="F8" i="3"/>
  <c r="G20" i="3"/>
  <c r="F20" i="3"/>
  <c r="H20" i="3" s="1"/>
  <c r="G22" i="3"/>
  <c r="F22" i="3"/>
  <c r="H22" i="3" s="1"/>
  <c r="G10" i="3"/>
  <c r="F10" i="3"/>
  <c r="H10" i="3" s="1"/>
  <c r="B13" i="2"/>
  <c r="H13" i="2" s="1"/>
  <c r="B12" i="2"/>
  <c r="H12" i="2" s="1"/>
  <c r="H14" i="2" s="1"/>
  <c r="D3" i="2" s="1"/>
  <c r="G29" i="5" l="1"/>
  <c r="H29" i="5" s="1"/>
  <c r="H8" i="5"/>
  <c r="F29" i="3"/>
  <c r="H8" i="3"/>
  <c r="H29" i="3" s="1"/>
  <c r="B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7C76B0A9-C509-4A34-89E1-27B54CA8BA34}">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478B4586-5F33-461E-83B4-3ED440F1A142}">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2FFE3338-4895-46BE-A506-0DF7D97F60CB}">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099CEA35-A7A4-485A-B556-93255E46977A}">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B93BB01D-A849-4D9C-9192-0772C15157A2}">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DD9FEA6E-F58C-4CF9-817F-A064BC173A77}">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A3AAB4B5-FA3A-41F4-B2E7-D71A5E6D2958}">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F7406E03-D6AF-4AAB-924A-09943566C48D}">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73606669-2222-4232-9BD9-69ED0063DF89}">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1D89AA86-AA8C-40BD-90E0-2CE17DB92682}">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pscott</author>
    <author>Chuck Jenkins</author>
  </authors>
  <commentList>
    <comment ref="F4" authorId="0" shapeId="0" xr:uid="{CCFB9A09-C634-4D6C-8051-94648F1670C8}">
      <text>
        <r>
          <rPr>
            <sz val="8"/>
            <color indexed="81"/>
            <rFont val="Tahoma"/>
            <family val="2"/>
          </rPr>
          <t xml:space="preserve">The Labor Fringe Burden Pool includes payroll taxes, unemployment insurance, worker’s
Compensation, paid leave and holiday time, employee benefit costs, retirement costs,
and training.
</t>
        </r>
      </text>
    </comment>
    <comment ref="G4" authorId="1" shapeId="0" xr:uid="{2E144A45-ED3F-4733-836F-5AB0C87CCD03}">
      <text>
        <r>
          <rPr>
            <sz val="8"/>
            <color indexed="81"/>
            <rFont val="Tahoma"/>
            <family val="2"/>
          </rPr>
          <t>The Overhead Pool for a specific Operations Group is indirect costs, to include labor
(plus associated labor burden), travel, supplies, etc. ... that cannot be attributed to a specific project but benefit the Operations Group in general.</t>
        </r>
        <r>
          <rPr>
            <sz val="9"/>
            <color indexed="81"/>
            <rFont val="Tahoma"/>
            <family val="2"/>
          </rPr>
          <t xml:space="preserve">
</t>
        </r>
      </text>
    </comment>
  </commentList>
</comments>
</file>

<file path=xl/sharedStrings.xml><?xml version="1.0" encoding="utf-8"?>
<sst xmlns="http://schemas.openxmlformats.org/spreadsheetml/2006/main" count="353" uniqueCount="117">
  <si>
    <t>APPENDIX A
ATTACHMENT 1</t>
  </si>
  <si>
    <t>INDEPENDENT GOVERNMENT COST ESTIMATE TOOL</t>
  </si>
  <si>
    <t>FOR OPTIONAL USE</t>
  </si>
  <si>
    <t xml:space="preserve">The Independent Government Cost Estimate (IGCE) Template (IGCE Guide - Appendix A) was developed to assist the Defense Health Agency (DHA) Requiring Activities with preparing IGCEs.  Use of this tool as an aid in developing the cost estimate is optional, however, it should help to reduce calculation errors and is therefore recommended if otherwise suitable for the particular acquisition.  </t>
  </si>
  <si>
    <t>Before using this IGCE tool please read the following:</t>
  </si>
  <si>
    <r>
      <t xml:space="preserve">a. It is hoped that this tool contains sufficient data entry points to accomodate the needs of most acquisitions (e.g., number of labor categories, etc.); however, in some instances it may need to be edited to add additional cells to meet the needs and requirements of a particular acquisition.  </t>
    </r>
    <r>
      <rPr>
        <sz val="12"/>
        <color rgb="FFFF0000"/>
        <rFont val="Times New Roman"/>
        <family val="1"/>
      </rPr>
      <t xml:space="preserve">In order to preserve the integrity of the spreadsheet, the cells containing formulas and links, which are highlighted in blue, are locked and cannot be modified by the user.  Only those cells highlighted in yellow may be modified by the user.  </t>
    </r>
    <r>
      <rPr>
        <sz val="12"/>
        <color theme="1"/>
        <rFont val="Times New Roman"/>
        <family val="1"/>
      </rPr>
      <t xml:space="preserve">For example, under the Labor Buildup - Base tab, labor category titles may be modified to reflect those specific to the acquisition, and will automatically populate the IGCE Summary and Labor Buildup Option tabs through imbedded links.  Likewise, the salary rate per hour (unburdened) may be entered for each labor category input in the base year; all option tabs will be populated automatically.  Labor Buildup Option tabs contain cells that are highlighted in yellow and may be modified by the user for entering the number of employees, escalation factor, fringe, and overhead rate.  Should you require additional data entry points for labor categories, travel, etc., please contact Contract Policy &amp; Compliance Division at DHA mailbox “DHA Buckley AFB Procurement Mailbox ContractPolicyDivision" at dha.buckley.procurement.mbx.contractpolicydivision@mail.mil for assistance.  Additionally, if you would like to provide feedback or suggestions for changes that would make it a more useful tool, please send a message to dha.buckley.procurement.mbx.contractpolicydivision@mail.mil. </t>
    </r>
  </si>
  <si>
    <r>
      <t>b. This tool consists of an IGCE Summary tab, and separate tabs for Labor Buildup and ODC for the Base Year and each Option, with a total of four Options.  Please refer to Appendix A IGCE Template instructions and guidance in black italicized text to assist in identifying elements specific to the acquisition that need to be addressed.  N</t>
    </r>
    <r>
      <rPr>
        <sz val="12"/>
        <color rgb="FF000000"/>
        <rFont val="Times New Roman"/>
        <family val="1"/>
      </rPr>
      <t xml:space="preserve">ot every bulleted item will necessarily be applicable to every IGCE.  Address the bulleted items that apply and disregard those that do not apply.  Likewise, when using this tool, should your acquisition have a period of performance of one year with no options, complete only the Base Year tabs and disregard the Options.  </t>
    </r>
  </si>
  <si>
    <t xml:space="preserve">c. Use of this tool as an aid in developing the cost estimate will help to reduce calculation errors and the IGCE Summary acquisition specific information may be copied and pasted into Appendix A as needed.  For example, the Total Cost Estimate Summary table, under the IGCE Summary tab, may be copied and inserted into Appendix A Independent Government Cost Estimate, Section 1 Total Cost Estimate Summary (Microsoft Word document) by completing the following steps:  </t>
  </si>
  <si>
    <t xml:space="preserve">• Select the IGCE Summary tab – left click
• Select the cells you wish to copy – point curser to upper left corner of Total Cost Estimate Summary, left click and hold, then drag curser to bottom portion of the summary, until full range of desired cells is selected, release finger hold and right click over selected range of cells, select copy by left clicking “Copy”
• Go to Appendix A IGCE, Section 1, delete the MS Word table shown as an example, by placing curser over the upper left corner of the table and left clicking on the small box that appears with crosshairs.  The entire table will appear highlighted, indicating that it has been selected.  Then, right click to display menu, and left click Delete Table. Enter return as needed to ensure there is a line before and after the table.  Placing the curser between two lines, left click the Home tab, and left click the down arrow under Paste to display Paste Options; left click Paste Special, left click Picture (Enhanced Metafile), left click Okay. 
• Should you need to adjust the size of the table, left click the table to activate Picture Tools; position curser so that it hovers over the bottom right corner of the table, above the circle, left click and hold and drag to the desired location; release hold. </t>
  </si>
  <si>
    <t xml:space="preserve">d. The information required to complete Appendix A Independent Government Cost Estimate (Microsoft Word document) may be copied from the IGCE Summary tab of this Excel spreadsheet in the same manner as that described above for all remaining tables within the document.   </t>
  </si>
  <si>
    <t>INDEPENDENT GOVERNMENT COST ESTIMATE (IGCE)</t>
  </si>
  <si>
    <t xml:space="preserve">PROGRAM/PROJECT TITLE:  </t>
  </si>
  <si>
    <t>TOTAL ESTIMATED VALUE:</t>
  </si>
  <si>
    <t xml:space="preserve">REQUIRING ACTIVITY: </t>
  </si>
  <si>
    <t>DATE:</t>
  </si>
  <si>
    <t xml:space="preserve">Note: Keep in mind when comparing to a contractor's proposal that costs shown for the various cost elements, including labor rates, are exclusive of G&amp;A and profit.   </t>
  </si>
  <si>
    <t>REVISION:</t>
  </si>
  <si>
    <t>1. Total Cost Estimate Summary</t>
  </si>
  <si>
    <t xml:space="preserve">Base Year </t>
  </si>
  <si>
    <t>Option Period 1</t>
  </si>
  <si>
    <t>Option Period 2</t>
  </si>
  <si>
    <t>Option Period 3</t>
  </si>
  <si>
    <t>Option Period 4</t>
  </si>
  <si>
    <t>Extension of Services</t>
  </si>
  <si>
    <t xml:space="preserve">Total </t>
  </si>
  <si>
    <t>Labor Costs</t>
  </si>
  <si>
    <t>ODC</t>
  </si>
  <si>
    <t>Subtotal of Direct Costs</t>
  </si>
  <si>
    <t>G&amp;A - %</t>
  </si>
  <si>
    <t>Profit - %</t>
  </si>
  <si>
    <t>GRAND TOTAL</t>
  </si>
  <si>
    <t>2. Labor Costs</t>
  </si>
  <si>
    <t>BASE PLUS OPTIONS</t>
  </si>
  <si>
    <t>BASE</t>
  </si>
  <si>
    <t>OPTION 1</t>
  </si>
  <si>
    <t>OPTION 2</t>
  </si>
  <si>
    <t>OPTION 3</t>
  </si>
  <si>
    <t>OPTION 4</t>
  </si>
  <si>
    <t>EXTENSION OF SERVICES</t>
  </si>
  <si>
    <r>
      <rPr>
        <b/>
        <sz val="9"/>
        <color theme="1"/>
        <rFont val="Times New Roman"/>
        <family val="1"/>
      </rPr>
      <t xml:space="preserve">
</t>
    </r>
    <r>
      <rPr>
        <sz val="9"/>
        <color theme="1"/>
        <rFont val="Times New Roman"/>
        <family val="1"/>
      </rPr>
      <t xml:space="preserve">
DIRECT LABOR CATEGORIES
</t>
    </r>
  </si>
  <si>
    <t>TOTAL CONTRACT ESTIMATED  DIRECT LABOR HOURS</t>
  </si>
  <si>
    <t>ESTIMATED DIRECT LABOR COST
(EXCLUSIVE OF G&amp;A AND PROFIT)</t>
  </si>
  <si>
    <t>ESTIMATED  HOURS</t>
  </si>
  <si>
    <t>HOURLY RATES
(EXCLUSIVE OF G&amp;A AND PROFIT)</t>
  </si>
  <si>
    <t xml:space="preserve"> ESTIMATED LABOR COST (EXCLUSIVE OF G&amp;A AND PROFIT)</t>
  </si>
  <si>
    <t>TOTAL DIRECT LABOR</t>
  </si>
  <si>
    <t>TOTAL LABOR BASE</t>
  </si>
  <si>
    <t>3. Other Direct Costs</t>
  </si>
  <si>
    <t>BASE PLUS OPTIONS &amp; EXTENSION
OTHER DIRECT COSTS</t>
  </si>
  <si>
    <t xml:space="preserve"> ESTIMATED COST
(EXCLUSIVE OF G&amp;A AND PROFIT)</t>
  </si>
  <si>
    <t>TRAVEL COSTS</t>
  </si>
  <si>
    <t>ESTIMATED COST (EXCLUSIVE
OF G&amp;A
AND PROFIT)</t>
  </si>
  <si>
    <t>MATERIAL &amp; SUPPLY COSTS</t>
  </si>
  <si>
    <t>EQUIPMENT COSTS</t>
  </si>
  <si>
    <t>SUBCONTRACT COSTS</t>
  </si>
  <si>
    <t>TOTAL TRAVEL</t>
  </si>
  <si>
    <t>TOTAL MATERIAL AND SUPPLY</t>
  </si>
  <si>
    <t>TOTAL EQUIPMENT</t>
  </si>
  <si>
    <t>TOTAL SUBCONTRACTING</t>
  </si>
  <si>
    <t>EXTENSION</t>
  </si>
  <si>
    <t>TOTAL OTHER DIRECT COST</t>
  </si>
  <si>
    <t>TOTAL TRAVEL COSTS
(EXCLUSIVE OF G&amp;A AND PROFIT)</t>
  </si>
  <si>
    <t>TOTAL MAT'L &amp; SUPPLY COSTS
(EXCLUSIVE OF G&amp;A AND PROFIT)</t>
  </si>
  <si>
    <t>TOTAL EQUIPMENT COSTS
(EXCLUSIVE OF G&amp;A AND PROFIT)</t>
  </si>
  <si>
    <t>TOTAL SUBCONTRACT COSTS
(EXCLUSIVE OF G&amp;A AND PROFIT)</t>
  </si>
  <si>
    <t>4. G&amp;A and Profit/Fee</t>
  </si>
  <si>
    <t xml:space="preserve">G&amp;A </t>
  </si>
  <si>
    <t>Profit/Fee</t>
  </si>
  <si>
    <t xml:space="preserve">5. Labor Category Escalation Rate by Option </t>
  </si>
  <si>
    <t>Option Year 1</t>
  </si>
  <si>
    <t>Option Year 2</t>
  </si>
  <si>
    <t>Option Year 3</t>
  </si>
  <si>
    <t>Option Year 4</t>
  </si>
  <si>
    <t xml:space="preserve">Extension of Services </t>
  </si>
  <si>
    <t>PROGRAM/PROJECT TITLE</t>
  </si>
  <si>
    <t>Labor Costs (Exclusive of G&amp;A and Profit)</t>
  </si>
  <si>
    <t>Indirect Cost Pool</t>
  </si>
  <si>
    <t>LABOR CATEGORY</t>
  </si>
  <si>
    <t>NO.</t>
  </si>
  <si>
    <t>ESTIMATED</t>
  </si>
  <si>
    <t>SALARY</t>
  </si>
  <si>
    <t>TOTAL</t>
  </si>
  <si>
    <t>Fringe</t>
  </si>
  <si>
    <t>Overhead</t>
  </si>
  <si>
    <t>ESTIMATED LABOR COST EXCLUSIVE OF G&amp;A AND PROFIT</t>
  </si>
  <si>
    <t xml:space="preserve"> </t>
  </si>
  <si>
    <t>EMP.</t>
  </si>
  <si>
    <t>HOURS</t>
  </si>
  <si>
    <t>RATE PER</t>
  </si>
  <si>
    <t>WAGES</t>
  </si>
  <si>
    <t>HOUR</t>
  </si>
  <si>
    <t>CHECK</t>
  </si>
  <si>
    <t xml:space="preserve">TOTAL LABOR COSTS - BASE
(EXCLUSIVE OF G&amp;A AND PROFIT) </t>
  </si>
  <si>
    <t>OTHER DIRECT COSTS (ODC) EXCLUSIVE OF G&amp;A AND PROFIT</t>
  </si>
  <si>
    <t>ODC (EXCLUSIVE OF G&amp;A AND PROFIT)</t>
  </si>
  <si>
    <t>Unit Price</t>
  </si>
  <si>
    <t>Unit QTY</t>
  </si>
  <si>
    <t>Amount</t>
  </si>
  <si>
    <t>Travel</t>
  </si>
  <si>
    <t>Travel Costs (Exclusive of G&amp;A and Profit)</t>
  </si>
  <si>
    <t>Material and Supply</t>
  </si>
  <si>
    <t>Material and Supply Costs  (Exclusive of G&amp;A and Profit)</t>
  </si>
  <si>
    <t>Equipment</t>
  </si>
  <si>
    <t>Equipment Costs (Exclusive of G&amp;A and Profit)</t>
  </si>
  <si>
    <t xml:space="preserve">Subcontracting </t>
  </si>
  <si>
    <t>Subcontracting Costs (Exclusive of G&amp;A and Profit)</t>
  </si>
  <si>
    <t>TOTAL ODC - OPTION 1
(EXCLUSIVE OF G&amp;A AND PROFIT)</t>
  </si>
  <si>
    <t>RATE/HOUR</t>
  </si>
  <si>
    <t>ESCALATED</t>
  </si>
  <si>
    <t xml:space="preserve">TOTAL LABOR COSTS - OPTION 1
(EXCLUSIVE OF G&amp;A AND PROFIT) </t>
  </si>
  <si>
    <t>PROGRAM/PROJECT TITLE
Labor Costs (Exclusive of G&amp;A and Profit)</t>
  </si>
  <si>
    <t xml:space="preserve">TOTAL LABOR COSTS - OPTION 2
(EXCLUSIVE OF G&amp;A AND PROFIT) </t>
  </si>
  <si>
    <t>TOTAL ODC - OPTION 2
(EXCLUSIVE OF G&amp;A AND PROFIT)</t>
  </si>
  <si>
    <t xml:space="preserve">TOTAL LABOR COSTS - OPTION 3
(EXCLUSIVE OF G&amp;A AND PROFIT) </t>
  </si>
  <si>
    <t>TOTAL ODC - OPTION 3
(EXCLUSIVE OF G&amp;A AND PROFIT)</t>
  </si>
  <si>
    <t xml:space="preserve">TOTAL LABOR COSTS - OPTION 4
(EXCLUSIVE OF G&amp;A AND PROFIT) </t>
  </si>
  <si>
    <t>TOTAL ODC - OPTION 4
(EXCLUSIVE OF G&amp;A AND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</si>
</sst>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409]mmmm\ d\,\ yyyy;@"/>
    <numFmt numFmtId="165" formatCode="&quot;$&quot;#,##0.00"/>
  </numFmts>
  <fonts count="28">
    <font>
      <sz val="11"/>
      <color theme="1"/>
      <name val="Aptos Narrow"/>
      <family val="2"/>
      <scheme val="minor"/>
    </font>
    <font>
      <sz val="11"/>
      <color theme="1"/>
      <name val="Aptos Narrow"/>
      <family val="2"/>
      <scheme val="minor"/>
    </font>
    <font>
      <sz val="12"/>
      <color theme="1"/>
      <name val="Times New Roman"/>
      <family val="1"/>
    </font>
    <font>
      <sz val="14"/>
      <color theme="1"/>
      <name val="Times New Roman"/>
      <family val="1"/>
    </font>
    <font>
      <sz val="12"/>
      <color rgb="FFFF0000"/>
      <name val="Times New Roman"/>
      <family val="1"/>
    </font>
    <font>
      <sz val="12"/>
      <color rgb="FF000000"/>
      <name val="Times New Roman"/>
      <family val="1"/>
    </font>
    <font>
      <i/>
      <sz val="12"/>
      <color theme="1"/>
      <name val="Times New Roman"/>
      <family val="1"/>
    </font>
    <font>
      <sz val="11"/>
      <color theme="1"/>
      <name val="Times New Roman"/>
      <family val="1"/>
    </font>
    <font>
      <i/>
      <sz val="11"/>
      <color theme="1"/>
      <name val="Times New Roman"/>
      <family val="1"/>
    </font>
    <font>
      <b/>
      <sz val="11"/>
      <color theme="1"/>
      <name val="Times New Roman"/>
      <family val="1"/>
    </font>
    <font>
      <sz val="10"/>
      <color theme="1"/>
      <name val="Times New Roman"/>
      <family val="1"/>
    </font>
    <font>
      <b/>
      <sz val="10"/>
      <color theme="1"/>
      <name val="Times New Roman"/>
      <family val="1"/>
    </font>
    <font>
      <i/>
      <sz val="20"/>
      <color theme="1"/>
      <name val="Stencil"/>
      <family val="5"/>
    </font>
    <font>
      <b/>
      <sz val="11"/>
      <name val="Times New Roman"/>
      <family val="1"/>
    </font>
    <font>
      <sz val="9"/>
      <color theme="1"/>
      <name val="Times New Roman"/>
      <family val="1"/>
    </font>
    <font>
      <b/>
      <sz val="9"/>
      <color theme="1"/>
      <name val="Times New Roman"/>
      <family val="1"/>
    </font>
    <font>
      <b/>
      <sz val="10"/>
      <color theme="0"/>
      <name val="Times New Roman"/>
      <family val="1"/>
    </font>
    <font>
      <sz val="8"/>
      <name val="Times New Roman"/>
      <family val="1"/>
    </font>
    <font>
      <sz val="10"/>
      <color theme="0"/>
      <name val="Times New Roman"/>
      <family val="1"/>
    </font>
    <font>
      <b/>
      <sz val="8"/>
      <color theme="0"/>
      <name val="Times New Roman"/>
      <family val="1"/>
    </font>
    <font>
      <b/>
      <sz val="8"/>
      <name val="Times New Roman"/>
      <family val="1"/>
    </font>
    <font>
      <sz val="11"/>
      <color theme="0"/>
      <name val="Times New Roman"/>
      <family val="1"/>
    </font>
    <font>
      <sz val="8"/>
      <color indexed="81"/>
      <name val="Tahoma"/>
      <family val="2"/>
    </font>
    <font>
      <sz val="9"/>
      <color indexed="81"/>
      <name val="Tahoma"/>
      <family val="2"/>
    </font>
    <font>
      <b/>
      <sz val="10"/>
      <color indexed="8"/>
      <name val="Times New Roman"/>
      <family val="1"/>
    </font>
    <font>
      <sz val="10"/>
      <color indexed="8"/>
      <name val="Times New Roman"/>
      <family val="1"/>
    </font>
    <font>
      <b/>
      <sz val="10"/>
      <name val="Times New Roman"/>
      <family val="1"/>
    </font>
    <font>
      <b/>
      <sz val="7"/>
      <name val="Times New Roman"/>
      <family val="1"/>
    </font>
  </fonts>
  <fills count="6">
    <fill>
      <patternFill patternType="none"/>
    </fill>
    <fill>
      <patternFill patternType="gray125"/>
    </fill>
    <fill>
      <patternFill patternType="solid">
        <fgColor rgb="FFFFFF99"/>
        <bgColor indexed="64"/>
      </patternFill>
    </fill>
    <fill>
      <patternFill patternType="solid">
        <fgColor theme="4" tint="0.79998168889431442"/>
        <bgColor indexed="64"/>
      </patternFill>
    </fill>
    <fill>
      <patternFill patternType="solid">
        <fgColor theme="1"/>
        <bgColor indexed="64"/>
      </patternFill>
    </fill>
    <fill>
      <patternFill patternType="solid">
        <fgColor rgb="FF002060"/>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42">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quotePrefix="1" applyFont="1" applyAlignment="1">
      <alignment horizontal="left" vertical="center" wrapText="1" indent="2"/>
    </xf>
    <xf numFmtId="0" fontId="6" fillId="0" borderId="0" xfId="0" applyFont="1" applyAlignment="1">
      <alignment vertical="center" wrapText="1"/>
    </xf>
    <xf numFmtId="0" fontId="2" fillId="0" borderId="0" xfId="0" applyFont="1" applyAlignment="1">
      <alignment wrapText="1"/>
    </xf>
    <xf numFmtId="0" fontId="6" fillId="0" borderId="0" xfId="0" applyFont="1" applyAlignment="1">
      <alignment horizontal="justify" vertical="center" wrapText="1"/>
    </xf>
    <xf numFmtId="0" fontId="2" fillId="0" borderId="0" xfId="0" applyFont="1" applyAlignment="1">
      <alignment horizontal="justify" vertical="center" wrapText="1"/>
    </xf>
    <xf numFmtId="0" fontId="6" fillId="0" borderId="0" xfId="0" applyFont="1" applyAlignment="1">
      <alignment horizontal="justify" vertical="center"/>
    </xf>
    <xf numFmtId="0" fontId="2" fillId="0" borderId="0" xfId="0" applyFont="1" applyAlignment="1">
      <alignment horizontal="justify" vertical="center"/>
    </xf>
    <xf numFmtId="0" fontId="6" fillId="0" borderId="0" xfId="0" applyFont="1" applyAlignment="1">
      <alignment vertical="center"/>
    </xf>
    <xf numFmtId="0" fontId="2" fillId="0" borderId="0" xfId="0" applyFont="1" applyAlignment="1">
      <alignment horizontal="left" vertical="center" indent="8"/>
    </xf>
    <xf numFmtId="0" fontId="2" fillId="0" borderId="0" xfId="0" applyFont="1" applyAlignment="1">
      <alignment horizontal="left" vertical="center" indent="5"/>
    </xf>
    <xf numFmtId="0" fontId="6" fillId="0" borderId="0" xfId="0" applyFont="1" applyAlignment="1">
      <alignment horizontal="left" vertical="center" indent="5"/>
    </xf>
    <xf numFmtId="0" fontId="6" fillId="0" borderId="0" xfId="0" applyFont="1" applyAlignment="1">
      <alignment horizontal="left" vertical="center" indent="8"/>
    </xf>
    <xf numFmtId="0" fontId="7" fillId="0" borderId="0" xfId="0" applyFont="1" applyAlignment="1">
      <alignment horizontal="justify" vertical="center"/>
    </xf>
    <xf numFmtId="0" fontId="8" fillId="0" borderId="0" xfId="0" applyFont="1" applyAlignment="1">
      <alignment horizontal="justify" vertical="center"/>
    </xf>
    <xf numFmtId="0" fontId="6" fillId="0" borderId="0" xfId="0" applyFont="1" applyAlignment="1">
      <alignment wrapText="1"/>
    </xf>
    <xf numFmtId="0" fontId="7" fillId="0" borderId="0" xfId="0" applyFont="1" applyAlignment="1">
      <alignment wrapText="1"/>
    </xf>
    <xf numFmtId="0" fontId="10" fillId="0" borderId="0" xfId="0" applyFont="1" applyAlignment="1">
      <alignment horizontal="center"/>
    </xf>
    <xf numFmtId="0" fontId="10" fillId="0" borderId="0" xfId="0" applyFont="1"/>
    <xf numFmtId="0" fontId="10" fillId="0" borderId="0" xfId="0" applyFont="1" applyAlignment="1">
      <alignment horizontal="left"/>
    </xf>
    <xf numFmtId="0" fontId="10" fillId="0" borderId="4" xfId="0" applyFont="1" applyBorder="1"/>
    <xf numFmtId="0" fontId="10" fillId="0" borderId="9" xfId="0" applyFont="1" applyBorder="1"/>
    <xf numFmtId="0" fontId="10" fillId="4" borderId="10" xfId="0" applyFont="1" applyFill="1" applyBorder="1"/>
    <xf numFmtId="0" fontId="10" fillId="4" borderId="11" xfId="0" applyFont="1" applyFill="1" applyBorder="1"/>
    <xf numFmtId="0" fontId="10" fillId="4" borderId="12" xfId="0" applyFont="1" applyFill="1" applyBorder="1"/>
    <xf numFmtId="0" fontId="10" fillId="0" borderId="15" xfId="0" applyFont="1" applyBorder="1" applyAlignment="1">
      <alignment vertical="center" wrapText="1"/>
    </xf>
    <xf numFmtId="0" fontId="10" fillId="0" borderId="16" xfId="0" applyFont="1" applyBorder="1" applyAlignment="1">
      <alignment vertical="center" wrapText="1"/>
    </xf>
    <xf numFmtId="44" fontId="10" fillId="3" borderId="5" xfId="2" applyFont="1" applyFill="1" applyBorder="1" applyAlignment="1">
      <alignment vertical="center" wrapText="1"/>
    </xf>
    <xf numFmtId="44" fontId="10" fillId="3" borderId="16" xfId="2" applyFont="1" applyFill="1" applyBorder="1" applyAlignment="1">
      <alignment vertical="center" wrapText="1"/>
    </xf>
    <xf numFmtId="44" fontId="11" fillId="3" borderId="5" xfId="2" applyFont="1" applyFill="1" applyBorder="1" applyAlignment="1">
      <alignment vertical="center" wrapText="1"/>
    </xf>
    <xf numFmtId="44" fontId="11" fillId="3" borderId="16" xfId="2" applyFont="1" applyFill="1" applyBorder="1" applyAlignment="1">
      <alignment vertical="center" wrapText="1"/>
    </xf>
    <xf numFmtId="0" fontId="7" fillId="0" borderId="15" xfId="0" applyFont="1" applyBorder="1" applyAlignment="1">
      <alignment horizontal="left" vertical="center" wrapText="1"/>
    </xf>
    <xf numFmtId="44" fontId="9" fillId="3" borderId="5" xfId="2" applyFont="1" applyFill="1" applyBorder="1" applyAlignment="1">
      <alignment horizontal="left" vertical="center" wrapText="1"/>
    </xf>
    <xf numFmtId="44" fontId="9" fillId="3" borderId="16" xfId="2" applyFont="1" applyFill="1" applyBorder="1" applyAlignment="1">
      <alignment horizontal="left" vertical="center" wrapText="1"/>
    </xf>
    <xf numFmtId="0" fontId="10" fillId="4" borderId="17" xfId="0" applyFont="1" applyFill="1" applyBorder="1"/>
    <xf numFmtId="0" fontId="10" fillId="4" borderId="18" xfId="0" applyFont="1" applyFill="1" applyBorder="1"/>
    <xf numFmtId="0" fontId="10" fillId="4" borderId="19" xfId="0" applyFont="1" applyFill="1" applyBorder="1"/>
    <xf numFmtId="0" fontId="9" fillId="0" borderId="20" xfId="0" applyFont="1" applyBorder="1"/>
    <xf numFmtId="0" fontId="7" fillId="0" borderId="0" xfId="0" applyFont="1"/>
    <xf numFmtId="0" fontId="14" fillId="0" borderId="5" xfId="0" applyFont="1" applyBorder="1" applyAlignment="1">
      <alignment vertical="top" wrapText="1"/>
    </xf>
    <xf numFmtId="0" fontId="14" fillId="0" borderId="5" xfId="0" applyFont="1" applyBorder="1" applyAlignment="1">
      <alignment horizontal="center" vertical="center" wrapText="1"/>
    </xf>
    <xf numFmtId="0" fontId="14" fillId="0" borderId="5" xfId="0" applyFont="1" applyBorder="1" applyAlignment="1">
      <alignment horizontal="center" vertical="top" wrapText="1"/>
    </xf>
    <xf numFmtId="0" fontId="14" fillId="0" borderId="0" xfId="0" applyFont="1"/>
    <xf numFmtId="0" fontId="10" fillId="3" borderId="5" xfId="0" applyFont="1" applyFill="1" applyBorder="1" applyAlignment="1">
      <alignment vertical="center" wrapText="1"/>
    </xf>
    <xf numFmtId="3" fontId="10" fillId="3" borderId="5" xfId="0" applyNumberFormat="1" applyFont="1" applyFill="1" applyBorder="1" applyAlignment="1">
      <alignment horizontal="center" vertical="center" wrapText="1"/>
    </xf>
    <xf numFmtId="4" fontId="10" fillId="3" borderId="5" xfId="0" applyNumberFormat="1" applyFont="1" applyFill="1" applyBorder="1" applyAlignment="1">
      <alignment horizontal="center" vertical="center" wrapText="1"/>
    </xf>
    <xf numFmtId="0" fontId="10" fillId="4" borderId="5" xfId="0" applyFont="1" applyFill="1" applyBorder="1" applyAlignment="1">
      <alignment horizontal="left" vertical="top"/>
    </xf>
    <xf numFmtId="0" fontId="15"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7" fontId="10" fillId="3" borderId="5" xfId="0" applyNumberFormat="1" applyFont="1" applyFill="1" applyBorder="1" applyAlignment="1">
      <alignment vertical="center" wrapText="1"/>
    </xf>
    <xf numFmtId="0" fontId="11" fillId="0" borderId="0" xfId="0" applyFont="1"/>
    <xf numFmtId="0" fontId="15" fillId="3" borderId="5" xfId="0" applyFont="1" applyFill="1" applyBorder="1" applyAlignment="1">
      <alignment horizontal="left" vertical="center" wrapText="1"/>
    </xf>
    <xf numFmtId="7" fontId="11" fillId="3" borderId="5" xfId="0" applyNumberFormat="1" applyFont="1" applyFill="1" applyBorder="1" applyAlignment="1">
      <alignment vertical="center" wrapText="1"/>
    </xf>
    <xf numFmtId="0" fontId="15" fillId="3" borderId="1" xfId="0" applyFont="1" applyFill="1" applyBorder="1" applyAlignment="1">
      <alignment horizontal="left" vertical="center" wrapText="1"/>
    </xf>
    <xf numFmtId="44" fontId="10" fillId="4" borderId="5" xfId="2" applyFont="1" applyFill="1" applyBorder="1" applyAlignment="1">
      <alignment horizontal="left" vertical="top"/>
    </xf>
    <xf numFmtId="0" fontId="10" fillId="0" borderId="0" xfId="0" applyFont="1" applyAlignment="1">
      <alignment horizontal="left" vertical="top"/>
    </xf>
    <xf numFmtId="0" fontId="11" fillId="0" borderId="1" xfId="0" applyFont="1" applyBorder="1"/>
    <xf numFmtId="9" fontId="10" fillId="2" borderId="5" xfId="3" applyFont="1" applyFill="1" applyBorder="1" applyAlignment="1" applyProtection="1">
      <alignment horizontal="center" vertical="center" wrapText="1"/>
      <protection locked="0"/>
    </xf>
    <xf numFmtId="0" fontId="17" fillId="0" borderId="0" xfId="0" applyFont="1" applyAlignment="1">
      <alignment vertical="center"/>
    </xf>
    <xf numFmtId="0" fontId="18" fillId="5" borderId="0" xfId="0" applyFont="1" applyFill="1" applyAlignment="1">
      <alignment horizontal="center" vertical="center"/>
    </xf>
    <xf numFmtId="0" fontId="18" fillId="5" borderId="22" xfId="0" applyFont="1" applyFill="1" applyBorder="1" applyAlignment="1">
      <alignment horizontal="center" vertical="center"/>
    </xf>
    <xf numFmtId="4" fontId="20" fillId="0" borderId="9" xfId="0" applyNumberFormat="1" applyFont="1" applyBorder="1" applyAlignment="1">
      <alignment horizontal="center" vertical="center"/>
    </xf>
    <xf numFmtId="4" fontId="20" fillId="0" borderId="9" xfId="2" applyNumberFormat="1" applyFont="1" applyBorder="1" applyAlignment="1">
      <alignment horizontal="center" vertical="center" wrapText="1"/>
    </xf>
    <xf numFmtId="4" fontId="19" fillId="5" borderId="9" xfId="0" applyNumberFormat="1" applyFont="1" applyFill="1" applyBorder="1" applyAlignment="1">
      <alignment horizontal="center" vertical="center"/>
    </xf>
    <xf numFmtId="0" fontId="17" fillId="0" borderId="9" xfId="0" applyFont="1" applyBorder="1" applyAlignment="1">
      <alignment vertical="center"/>
    </xf>
    <xf numFmtId="4" fontId="20" fillId="0" borderId="24" xfId="0" applyNumberFormat="1" applyFont="1" applyBorder="1" applyAlignment="1">
      <alignment horizontal="center" vertical="center"/>
    </xf>
    <xf numFmtId="4" fontId="20" fillId="0" borderId="24" xfId="2" applyNumberFormat="1" applyFont="1" applyBorder="1" applyAlignment="1">
      <alignment horizontal="center" vertical="center"/>
    </xf>
    <xf numFmtId="10" fontId="20" fillId="2" borderId="24" xfId="0" applyNumberFormat="1" applyFont="1" applyFill="1" applyBorder="1" applyAlignment="1" applyProtection="1">
      <alignment horizontal="center" vertical="center"/>
      <protection locked="0"/>
    </xf>
    <xf numFmtId="0" fontId="17" fillId="0" borderId="24" xfId="0" applyFont="1" applyBorder="1" applyAlignment="1">
      <alignment vertical="center"/>
    </xf>
    <xf numFmtId="4" fontId="20" fillId="3" borderId="4" xfId="0" applyNumberFormat="1" applyFont="1" applyFill="1" applyBorder="1" applyAlignment="1">
      <alignment horizontal="center" vertical="center"/>
    </xf>
    <xf numFmtId="4" fontId="20" fillId="2" borderId="4" xfId="0" applyNumberFormat="1" applyFont="1" applyFill="1" applyBorder="1" applyAlignment="1" applyProtection="1">
      <alignment horizontal="center" vertical="center"/>
      <protection locked="0"/>
    </xf>
    <xf numFmtId="4" fontId="20" fillId="0" borderId="4" xfId="2" applyNumberFormat="1" applyFont="1" applyBorder="1" applyAlignment="1">
      <alignment horizontal="center" vertical="center"/>
    </xf>
    <xf numFmtId="4" fontId="20" fillId="0" borderId="4" xfId="0" applyNumberFormat="1" applyFont="1" applyBorder="1" applyAlignment="1">
      <alignment horizontal="center" vertical="center"/>
    </xf>
    <xf numFmtId="4" fontId="19" fillId="0" borderId="4" xfId="0" applyNumberFormat="1" applyFont="1" applyBorder="1" applyAlignment="1">
      <alignment horizontal="center" vertical="center"/>
    </xf>
    <xf numFmtId="0" fontId="17" fillId="0" borderId="4" xfId="0" applyFont="1" applyBorder="1" applyAlignment="1">
      <alignment vertical="center"/>
    </xf>
    <xf numFmtId="0" fontId="20" fillId="0" borderId="27" xfId="0" applyFont="1" applyBorder="1" applyAlignment="1">
      <alignment vertical="center"/>
    </xf>
    <xf numFmtId="4" fontId="17" fillId="0" borderId="4" xfId="0" applyNumberFormat="1" applyFont="1" applyBorder="1" applyAlignment="1">
      <alignment horizontal="center" vertical="center"/>
    </xf>
    <xf numFmtId="4" fontId="17" fillId="2" borderId="4" xfId="2" applyNumberFormat="1" applyFont="1" applyFill="1" applyBorder="1" applyAlignment="1" applyProtection="1">
      <alignment horizontal="center" vertical="center"/>
      <protection locked="0"/>
    </xf>
    <xf numFmtId="4" fontId="17" fillId="0" borderId="4" xfId="0" applyNumberFormat="1" applyFont="1" applyBorder="1" applyAlignment="1">
      <alignment vertical="center"/>
    </xf>
    <xf numFmtId="0" fontId="17" fillId="0" borderId="26" xfId="0" applyFont="1" applyBorder="1" applyAlignment="1">
      <alignment vertical="center"/>
    </xf>
    <xf numFmtId="0" fontId="17" fillId="2" borderId="15" xfId="0" applyFont="1" applyFill="1" applyBorder="1" applyAlignment="1" applyProtection="1">
      <alignment horizontal="left" vertical="center"/>
      <protection locked="0"/>
    </xf>
    <xf numFmtId="4" fontId="17" fillId="2" borderId="5" xfId="1" applyNumberFormat="1" applyFont="1" applyFill="1" applyBorder="1" applyAlignment="1" applyProtection="1">
      <alignment horizontal="center" vertical="center"/>
      <protection locked="0"/>
    </xf>
    <xf numFmtId="4" fontId="17" fillId="3" borderId="5" xfId="2" applyNumberFormat="1" applyFont="1" applyFill="1" applyBorder="1" applyAlignment="1">
      <alignment horizontal="center" vertical="center"/>
    </xf>
    <xf numFmtId="4" fontId="17" fillId="2" borderId="5" xfId="2" applyNumberFormat="1" applyFont="1" applyFill="1" applyBorder="1" applyAlignment="1" applyProtection="1">
      <alignment vertical="center"/>
      <protection locked="0"/>
    </xf>
    <xf numFmtId="4" fontId="17" fillId="3" borderId="5" xfId="2" applyNumberFormat="1" applyFont="1" applyFill="1" applyBorder="1" applyAlignment="1">
      <alignment vertical="center"/>
    </xf>
    <xf numFmtId="4" fontId="17" fillId="3" borderId="5" xfId="0" applyNumberFormat="1" applyFont="1" applyFill="1" applyBorder="1" applyAlignment="1">
      <alignment vertical="center"/>
    </xf>
    <xf numFmtId="0" fontId="17" fillId="0" borderId="5" xfId="0" applyFont="1" applyBorder="1" applyAlignment="1">
      <alignment vertical="center"/>
    </xf>
    <xf numFmtId="44" fontId="17" fillId="3" borderId="16" xfId="2" applyFont="1" applyFill="1" applyBorder="1" applyAlignment="1">
      <alignment vertical="center"/>
    </xf>
    <xf numFmtId="44" fontId="17" fillId="0" borderId="0" xfId="0" applyNumberFormat="1" applyFont="1" applyAlignment="1">
      <alignment vertical="center"/>
    </xf>
    <xf numFmtId="0" fontId="20" fillId="3" borderId="17" xfId="0" applyFont="1" applyFill="1" applyBorder="1" applyAlignment="1">
      <alignment vertical="center" wrapText="1"/>
    </xf>
    <xf numFmtId="4" fontId="20" fillId="3" borderId="18" xfId="1" applyNumberFormat="1" applyFont="1" applyFill="1" applyBorder="1" applyAlignment="1">
      <alignment horizontal="center" vertical="center"/>
    </xf>
    <xf numFmtId="4" fontId="20" fillId="3" borderId="18" xfId="2" applyNumberFormat="1" applyFont="1" applyFill="1" applyBorder="1" applyAlignment="1">
      <alignment vertical="center"/>
    </xf>
    <xf numFmtId="4" fontId="20" fillId="3" borderId="18" xfId="0" applyNumberFormat="1" applyFont="1" applyFill="1" applyBorder="1" applyAlignment="1">
      <alignment vertical="center"/>
    </xf>
    <xf numFmtId="0" fontId="20" fillId="0" borderId="18" xfId="0" applyFont="1" applyBorder="1" applyAlignment="1">
      <alignment vertical="center"/>
    </xf>
    <xf numFmtId="0" fontId="20" fillId="0" borderId="19" xfId="0" applyFont="1" applyBorder="1" applyAlignment="1">
      <alignment vertical="center"/>
    </xf>
    <xf numFmtId="0" fontId="20" fillId="0" borderId="0" xfId="0" applyFont="1" applyAlignment="1">
      <alignment vertical="center"/>
    </xf>
    <xf numFmtId="4" fontId="17" fillId="0" borderId="0" xfId="0" applyNumberFormat="1" applyFont="1" applyAlignment="1">
      <alignment horizontal="center" vertical="center"/>
    </xf>
    <xf numFmtId="4" fontId="17" fillId="0" borderId="0" xfId="2" applyNumberFormat="1" applyFont="1" applyAlignment="1">
      <alignment vertical="center"/>
    </xf>
    <xf numFmtId="4" fontId="17" fillId="0" borderId="0" xfId="0" applyNumberFormat="1" applyFont="1" applyAlignment="1">
      <alignment vertical="center"/>
    </xf>
    <xf numFmtId="0" fontId="18" fillId="0" borderId="0" xfId="0" applyFont="1" applyAlignment="1">
      <alignment horizontal="center" vertical="center"/>
    </xf>
    <xf numFmtId="0" fontId="24" fillId="0" borderId="27" xfId="0" applyFont="1" applyBorder="1" applyAlignment="1">
      <alignment vertical="center"/>
    </xf>
    <xf numFmtId="0" fontId="24" fillId="0" borderId="5" xfId="0" applyFont="1" applyBorder="1" applyAlignment="1">
      <alignment horizontal="center" vertical="center" wrapText="1"/>
    </xf>
    <xf numFmtId="165" fontId="24" fillId="0" borderId="16" xfId="0" applyNumberFormat="1" applyFont="1" applyBorder="1" applyAlignment="1">
      <alignment horizontal="center" vertical="center"/>
    </xf>
    <xf numFmtId="0" fontId="10" fillId="0" borderId="0" xfId="0" applyFont="1" applyAlignment="1">
      <alignment vertical="center"/>
    </xf>
    <xf numFmtId="0" fontId="16" fillId="5" borderId="15" xfId="0" applyFont="1" applyFill="1" applyBorder="1" applyAlignment="1" applyProtection="1">
      <alignment horizontal="left" vertical="center" wrapText="1"/>
      <protection locked="0"/>
    </xf>
    <xf numFmtId="7" fontId="18" fillId="5" borderId="5" xfId="2" applyNumberFormat="1" applyFont="1" applyFill="1" applyBorder="1" applyAlignment="1" applyProtection="1">
      <alignment vertical="center"/>
      <protection locked="0"/>
    </xf>
    <xf numFmtId="0" fontId="18" fillId="5" borderId="5" xfId="0" applyFont="1" applyFill="1" applyBorder="1" applyAlignment="1" applyProtection="1">
      <alignment horizontal="center" vertical="center"/>
      <protection locked="0"/>
    </xf>
    <xf numFmtId="7" fontId="18" fillId="5" borderId="16" xfId="2" applyNumberFormat="1" applyFont="1" applyFill="1" applyBorder="1" applyAlignment="1">
      <alignment horizontal="right" vertical="center"/>
    </xf>
    <xf numFmtId="0" fontId="25" fillId="2" borderId="15" xfId="0" applyFont="1" applyFill="1" applyBorder="1" applyAlignment="1" applyProtection="1">
      <alignment vertical="center" wrapText="1"/>
      <protection locked="0"/>
    </xf>
    <xf numFmtId="7" fontId="25" fillId="2" borderId="5" xfId="2" applyNumberFormat="1" applyFont="1" applyFill="1" applyBorder="1" applyAlignment="1" applyProtection="1">
      <alignment vertical="center"/>
      <protection locked="0"/>
    </xf>
    <xf numFmtId="0" fontId="25" fillId="2" borderId="5" xfId="0" applyFont="1" applyFill="1" applyBorder="1" applyAlignment="1" applyProtection="1">
      <alignment horizontal="center" vertical="center"/>
      <protection locked="0"/>
    </xf>
    <xf numFmtId="7" fontId="25" fillId="3" borderId="16" xfId="2" applyNumberFormat="1" applyFont="1" applyFill="1" applyBorder="1" applyAlignment="1">
      <alignment horizontal="right" vertical="center"/>
    </xf>
    <xf numFmtId="0" fontId="10" fillId="2" borderId="15" xfId="0" applyFont="1" applyFill="1" applyBorder="1" applyAlignment="1" applyProtection="1">
      <alignment vertical="center"/>
      <protection locked="0"/>
    </xf>
    <xf numFmtId="0" fontId="10" fillId="2" borderId="17" xfId="0" applyFont="1" applyFill="1" applyBorder="1" applyAlignment="1" applyProtection="1">
      <alignment vertical="center"/>
      <protection locked="0"/>
    </xf>
    <xf numFmtId="7" fontId="25" fillId="2" borderId="18" xfId="2" applyNumberFormat="1" applyFont="1" applyFill="1" applyBorder="1" applyAlignment="1" applyProtection="1">
      <alignment vertical="center"/>
      <protection locked="0"/>
    </xf>
    <xf numFmtId="0" fontId="25" fillId="2" borderId="18" xfId="0" applyFont="1" applyFill="1" applyBorder="1" applyAlignment="1" applyProtection="1">
      <alignment horizontal="center" vertical="center"/>
      <protection locked="0"/>
    </xf>
    <xf numFmtId="7" fontId="25" fillId="3" borderId="19" xfId="2" applyNumberFormat="1" applyFont="1" applyFill="1" applyBorder="1" applyAlignment="1">
      <alignment horizontal="right" vertical="center"/>
    </xf>
    <xf numFmtId="0" fontId="16" fillId="5" borderId="28" xfId="0" applyFont="1" applyFill="1" applyBorder="1" applyAlignment="1" applyProtection="1">
      <alignment vertical="center" wrapText="1"/>
      <protection locked="0"/>
    </xf>
    <xf numFmtId="7" fontId="18" fillId="5" borderId="29" xfId="2" applyNumberFormat="1" applyFont="1" applyFill="1" applyBorder="1" applyAlignment="1" applyProtection="1">
      <alignment vertical="center"/>
      <protection locked="0"/>
    </xf>
    <xf numFmtId="0" fontId="18" fillId="5" borderId="29" xfId="0" applyFont="1" applyFill="1" applyBorder="1" applyAlignment="1" applyProtection="1">
      <alignment horizontal="center" vertical="center"/>
      <protection locked="0"/>
    </xf>
    <xf numFmtId="7" fontId="18" fillId="5" borderId="30" xfId="2" applyNumberFormat="1" applyFont="1" applyFill="1" applyBorder="1" applyAlignment="1">
      <alignment horizontal="right" vertical="center"/>
    </xf>
    <xf numFmtId="7" fontId="10" fillId="0" borderId="0" xfId="0" applyNumberFormat="1" applyFont="1" applyAlignment="1">
      <alignment vertical="center"/>
    </xf>
    <xf numFmtId="0" fontId="10" fillId="2" borderId="15" xfId="0" applyFont="1" applyFill="1" applyBorder="1" applyAlignment="1">
      <alignment vertical="center"/>
    </xf>
    <xf numFmtId="0" fontId="16" fillId="5" borderId="15" xfId="0" applyFont="1" applyFill="1" applyBorder="1" applyAlignment="1" applyProtection="1">
      <alignment vertical="center" wrapText="1"/>
      <protection locked="0"/>
    </xf>
    <xf numFmtId="0" fontId="16" fillId="5" borderId="17" xfId="0" applyFont="1" applyFill="1" applyBorder="1" applyAlignment="1">
      <alignment vertical="center" wrapText="1"/>
    </xf>
    <xf numFmtId="0" fontId="16" fillId="5" borderId="18" xfId="0" applyFont="1" applyFill="1" applyBorder="1" applyAlignment="1">
      <alignment vertical="center" wrapText="1"/>
    </xf>
    <xf numFmtId="7" fontId="26" fillId="3" borderId="19" xfId="2" applyNumberFormat="1" applyFont="1" applyFill="1" applyBorder="1" applyAlignment="1">
      <alignment vertical="center" wrapText="1"/>
    </xf>
    <xf numFmtId="4" fontId="10" fillId="0" borderId="0" xfId="0" applyNumberFormat="1" applyFont="1" applyAlignment="1">
      <alignment vertical="center"/>
    </xf>
    <xf numFmtId="4" fontId="27" fillId="0" borderId="24" xfId="2" applyNumberFormat="1" applyFont="1" applyBorder="1" applyAlignment="1">
      <alignment horizontal="center" vertical="center"/>
    </xf>
    <xf numFmtId="4" fontId="20" fillId="3" borderId="34" xfId="0" applyNumberFormat="1" applyFont="1" applyFill="1" applyBorder="1" applyAlignment="1">
      <alignment horizontal="center" vertical="center"/>
    </xf>
    <xf numFmtId="4" fontId="20" fillId="2" borderId="34" xfId="0" applyNumberFormat="1" applyFont="1" applyFill="1" applyBorder="1" applyAlignment="1" applyProtection="1">
      <alignment horizontal="center" vertical="center"/>
      <protection locked="0"/>
    </xf>
    <xf numFmtId="4" fontId="27" fillId="0" borderId="34" xfId="2" applyNumberFormat="1" applyFont="1" applyBorder="1" applyAlignment="1">
      <alignment horizontal="center" vertical="center"/>
    </xf>
    <xf numFmtId="4" fontId="20" fillId="0" borderId="34" xfId="0" applyNumberFormat="1" applyFont="1" applyBorder="1" applyAlignment="1">
      <alignment horizontal="center" vertical="center"/>
    </xf>
    <xf numFmtId="4" fontId="19" fillId="0" borderId="34" xfId="0" applyNumberFormat="1" applyFont="1" applyBorder="1" applyAlignment="1">
      <alignment horizontal="center" vertical="center"/>
    </xf>
    <xf numFmtId="4" fontId="17" fillId="0" borderId="20" xfId="0" applyNumberFormat="1" applyFont="1" applyBorder="1" applyAlignment="1">
      <alignment vertical="center"/>
    </xf>
    <xf numFmtId="0" fontId="17" fillId="3" borderId="15" xfId="0" applyFont="1" applyFill="1" applyBorder="1" applyAlignment="1">
      <alignment horizontal="left" vertical="center"/>
    </xf>
    <xf numFmtId="4" fontId="17" fillId="3" borderId="1" xfId="0" applyNumberFormat="1" applyFont="1" applyFill="1" applyBorder="1" applyAlignment="1">
      <alignment vertical="center"/>
    </xf>
    <xf numFmtId="4" fontId="20" fillId="3" borderId="35" xfId="0" applyNumberFormat="1" applyFont="1" applyFill="1" applyBorder="1" applyAlignment="1">
      <alignment vertical="center"/>
    </xf>
    <xf numFmtId="4" fontId="20" fillId="0" borderId="0" xfId="0" applyNumberFormat="1" applyFont="1" applyAlignment="1">
      <alignment horizontal="center" vertical="center"/>
    </xf>
    <xf numFmtId="4" fontId="20" fillId="0" borderId="32" xfId="0" applyNumberFormat="1" applyFont="1" applyBorder="1" applyAlignment="1">
      <alignment horizontal="center" vertical="center"/>
    </xf>
    <xf numFmtId="0" fontId="17" fillId="0" borderId="34" xfId="0" applyFont="1" applyBorder="1" applyAlignment="1">
      <alignment vertical="center"/>
    </xf>
    <xf numFmtId="0" fontId="20" fillId="0" borderId="37" xfId="0" applyFont="1" applyBorder="1" applyAlignment="1">
      <alignment vertical="center"/>
    </xf>
    <xf numFmtId="0" fontId="10" fillId="2" borderId="38" xfId="0" applyFont="1" applyFill="1" applyBorder="1" applyAlignment="1" applyProtection="1">
      <alignment vertical="center"/>
      <protection locked="0"/>
    </xf>
    <xf numFmtId="7" fontId="25" fillId="2" borderId="9" xfId="2" applyNumberFormat="1" applyFont="1" applyFill="1" applyBorder="1" applyAlignment="1" applyProtection="1">
      <alignment vertical="center"/>
      <protection locked="0"/>
    </xf>
    <xf numFmtId="0" fontId="25" fillId="2" borderId="9" xfId="0" applyFont="1" applyFill="1" applyBorder="1" applyAlignment="1" applyProtection="1">
      <alignment horizontal="center" vertical="center"/>
      <protection locked="0"/>
    </xf>
    <xf numFmtId="7" fontId="25" fillId="3" borderId="23" xfId="2" applyNumberFormat="1" applyFont="1" applyFill="1" applyBorder="1" applyAlignment="1">
      <alignment horizontal="right" vertical="center"/>
    </xf>
    <xf numFmtId="7" fontId="25" fillId="2" borderId="39" xfId="2" applyNumberFormat="1" applyFont="1" applyFill="1" applyBorder="1" applyAlignment="1" applyProtection="1">
      <alignment vertical="center"/>
      <protection locked="0"/>
    </xf>
    <xf numFmtId="0" fontId="25" fillId="2" borderId="39" xfId="0" applyFont="1" applyFill="1" applyBorder="1" applyAlignment="1" applyProtection="1">
      <alignment horizontal="center" vertical="center"/>
      <protection locked="0"/>
    </xf>
    <xf numFmtId="7" fontId="25" fillId="3" borderId="40" xfId="2" applyNumberFormat="1" applyFont="1" applyFill="1" applyBorder="1" applyAlignment="1">
      <alignment horizontal="right" vertical="center"/>
    </xf>
    <xf numFmtId="0" fontId="16" fillId="5" borderId="27" xfId="0" applyFont="1" applyFill="1" applyBorder="1" applyAlignment="1" applyProtection="1">
      <alignment vertical="center" wrapText="1"/>
      <protection locked="0"/>
    </xf>
    <xf numFmtId="7" fontId="18" fillId="5" borderId="4" xfId="2" applyNumberFormat="1" applyFont="1" applyFill="1" applyBorder="1" applyAlignment="1" applyProtection="1">
      <alignment vertical="center"/>
      <protection locked="0"/>
    </xf>
    <xf numFmtId="0" fontId="18" fillId="5" borderId="4" xfId="0" applyFont="1" applyFill="1" applyBorder="1" applyAlignment="1" applyProtection="1">
      <alignment horizontal="center" vertical="center"/>
      <protection locked="0"/>
    </xf>
    <xf numFmtId="7" fontId="18" fillId="5" borderId="26" xfId="2" applyNumberFormat="1" applyFont="1" applyFill="1" applyBorder="1" applyAlignment="1">
      <alignment horizontal="right" vertical="center"/>
    </xf>
    <xf numFmtId="0" fontId="17" fillId="0" borderId="41" xfId="0" applyFont="1" applyBorder="1" applyAlignment="1">
      <alignment vertical="center"/>
    </xf>
    <xf numFmtId="0" fontId="9" fillId="0" borderId="0" xfId="0" applyFont="1"/>
    <xf numFmtId="0" fontId="10" fillId="0" borderId="5" xfId="0" applyFont="1" applyBorder="1" applyAlignment="1">
      <alignment vertical="center" wrapText="1"/>
    </xf>
    <xf numFmtId="0" fontId="16" fillId="5" borderId="21" xfId="0" applyFont="1" applyFill="1" applyBorder="1" applyAlignment="1">
      <alignment horizontal="center" vertical="center"/>
    </xf>
    <xf numFmtId="0" fontId="16" fillId="5" borderId="0" xfId="0" applyFont="1" applyFill="1" applyAlignment="1">
      <alignment horizontal="center" vertical="center"/>
    </xf>
    <xf numFmtId="0" fontId="16" fillId="5" borderId="22" xfId="0" applyFont="1" applyFill="1" applyBorder="1" applyAlignment="1">
      <alignment horizontal="center" vertical="center"/>
    </xf>
    <xf numFmtId="10" fontId="10" fillId="3" borderId="5" xfId="3" applyNumberFormat="1" applyFont="1" applyFill="1" applyBorder="1" applyAlignment="1"/>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44" fontId="10" fillId="3" borderId="1" xfId="2" applyFont="1" applyFill="1" applyBorder="1" applyAlignment="1">
      <alignment horizontal="right" vertical="center" wrapText="1"/>
    </xf>
    <xf numFmtId="44" fontId="10" fillId="3" borderId="3" xfId="2" applyFont="1" applyFill="1" applyBorder="1" applyAlignment="1">
      <alignment horizontal="righ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44" fontId="11" fillId="3" borderId="5" xfId="2" applyFont="1" applyFill="1" applyBorder="1" applyAlignment="1">
      <alignment horizontal="right" vertical="center" wrapText="1"/>
    </xf>
    <xf numFmtId="0" fontId="10" fillId="0" borderId="5" xfId="0" applyFont="1" applyBorder="1" applyAlignment="1">
      <alignment vertical="center" wrapText="1"/>
    </xf>
    <xf numFmtId="7" fontId="10" fillId="3" borderId="5" xfId="2" applyNumberFormat="1" applyFont="1" applyFill="1" applyBorder="1" applyAlignment="1">
      <alignment horizontal="right" vertical="center" wrapText="1"/>
    </xf>
    <xf numFmtId="44" fontId="10" fillId="3" borderId="5" xfId="2" applyFont="1" applyFill="1" applyBorder="1" applyAlignment="1">
      <alignment horizontal="righ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0" fontId="9" fillId="0" borderId="5" xfId="0" applyFont="1" applyBorder="1" applyAlignment="1">
      <alignment horizontal="center" vertical="center"/>
    </xf>
    <xf numFmtId="0" fontId="12" fillId="0" borderId="0" xfId="0" applyFont="1" applyAlignment="1">
      <alignment horizontal="center" vertical="center" wrapText="1"/>
    </xf>
    <xf numFmtId="0" fontId="10" fillId="2" borderId="6"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49" fontId="10" fillId="2" borderId="6" xfId="1" applyNumberFormat="1" applyFont="1" applyFill="1" applyBorder="1" applyAlignment="1" applyProtection="1">
      <alignment horizontal="center"/>
      <protection locked="0"/>
    </xf>
    <xf numFmtId="49" fontId="10" fillId="2" borderId="7" xfId="1" applyNumberFormat="1" applyFont="1" applyFill="1" applyBorder="1" applyAlignment="1" applyProtection="1">
      <alignment horizontal="center"/>
      <protection locked="0"/>
    </xf>
    <xf numFmtId="49" fontId="10" fillId="2" borderId="8" xfId="1" applyNumberFormat="1" applyFont="1" applyFill="1" applyBorder="1" applyAlignment="1" applyProtection="1">
      <alignment horizontal="center"/>
      <protection locked="0"/>
    </xf>
    <xf numFmtId="164" fontId="10" fillId="2" borderId="5" xfId="0" applyNumberFormat="1" applyFont="1" applyFill="1" applyBorder="1" applyAlignment="1" applyProtection="1">
      <alignment horizontal="center"/>
      <protection locked="0"/>
    </xf>
    <xf numFmtId="0" fontId="9"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10" fillId="2" borderId="1" xfId="0" applyFont="1" applyFill="1" applyBorder="1" applyAlignment="1" applyProtection="1">
      <alignment horizontal="left"/>
      <protection locked="0"/>
    </xf>
    <xf numFmtId="0" fontId="10" fillId="2" borderId="2" xfId="0" applyFont="1" applyFill="1" applyBorder="1" applyAlignment="1" applyProtection="1">
      <alignment horizontal="left"/>
      <protection locked="0"/>
    </xf>
    <xf numFmtId="0" fontId="10" fillId="2" borderId="3" xfId="0" applyFont="1" applyFill="1" applyBorder="1" applyAlignment="1" applyProtection="1">
      <alignment horizontal="left"/>
      <protection locked="0"/>
    </xf>
    <xf numFmtId="0" fontId="11" fillId="0" borderId="1" xfId="0" applyFont="1" applyBorder="1" applyAlignment="1">
      <alignment horizontal="left"/>
    </xf>
    <xf numFmtId="0" fontId="11" fillId="0" borderId="2" xfId="0" applyFont="1" applyBorder="1" applyAlignment="1">
      <alignment horizontal="left"/>
    </xf>
    <xf numFmtId="0" fontId="11" fillId="0" borderId="3" xfId="0" applyFont="1" applyBorder="1" applyAlignment="1">
      <alignment horizontal="left"/>
    </xf>
    <xf numFmtId="0" fontId="10" fillId="2" borderId="1" xfId="0" applyFont="1" applyFill="1" applyBorder="1" applyAlignment="1" applyProtection="1">
      <alignment horizontal="center"/>
      <protection locked="0"/>
    </xf>
    <xf numFmtId="0" fontId="10" fillId="2" borderId="2" xfId="0" applyFont="1" applyFill="1" applyBorder="1" applyAlignment="1" applyProtection="1">
      <alignment horizontal="center"/>
      <protection locked="0"/>
    </xf>
    <xf numFmtId="44" fontId="9" fillId="3" borderId="1" xfId="2" applyFont="1" applyFill="1" applyBorder="1" applyAlignment="1">
      <alignment horizontal="right"/>
    </xf>
    <xf numFmtId="44" fontId="9" fillId="3" borderId="2" xfId="2" applyFont="1" applyFill="1" applyBorder="1" applyAlignment="1">
      <alignment horizontal="right"/>
    </xf>
    <xf numFmtId="44" fontId="9" fillId="3" borderId="3" xfId="2" applyFont="1" applyFill="1" applyBorder="1" applyAlignment="1">
      <alignment horizontal="right"/>
    </xf>
    <xf numFmtId="0" fontId="16" fillId="5" borderId="10"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21" xfId="0" applyFont="1" applyFill="1" applyBorder="1" applyAlignment="1">
      <alignment horizontal="center" vertical="center"/>
    </xf>
    <xf numFmtId="0" fontId="16" fillId="5" borderId="0" xfId="0" applyFont="1" applyFill="1" applyAlignment="1">
      <alignment horizontal="center" vertical="center"/>
    </xf>
    <xf numFmtId="0" fontId="16" fillId="5" borderId="22" xfId="0" applyFont="1" applyFill="1" applyBorder="1" applyAlignment="1">
      <alignment horizontal="center" vertical="center"/>
    </xf>
    <xf numFmtId="0" fontId="19" fillId="5" borderId="21" xfId="0" applyFont="1" applyFill="1" applyBorder="1" applyAlignment="1">
      <alignment horizontal="center" vertical="center"/>
    </xf>
    <xf numFmtId="0" fontId="21" fillId="5" borderId="21" xfId="0" applyFont="1" applyFill="1" applyBorder="1" applyAlignment="1">
      <alignment vertical="center"/>
    </xf>
    <xf numFmtId="4" fontId="20" fillId="0" borderId="9" xfId="0" applyNumberFormat="1" applyFont="1" applyBorder="1" applyAlignment="1">
      <alignment horizontal="center" vertical="center" wrapText="1"/>
    </xf>
    <xf numFmtId="4" fontId="20" fillId="0" borderId="24" xfId="0" applyNumberFormat="1" applyFont="1" applyBorder="1" applyAlignment="1">
      <alignment horizontal="center" vertical="center" wrapText="1"/>
    </xf>
    <xf numFmtId="4" fontId="20" fillId="0" borderId="4" xfId="0" applyNumberFormat="1" applyFont="1" applyBorder="1" applyAlignment="1">
      <alignment horizontal="center" vertical="center" wrapText="1"/>
    </xf>
    <xf numFmtId="4" fontId="20" fillId="0" borderId="23" xfId="2" applyNumberFormat="1" applyFont="1" applyBorder="1" applyAlignment="1">
      <alignment horizontal="center" vertical="center" wrapText="1"/>
    </xf>
    <xf numFmtId="4" fontId="20" fillId="0" borderId="25" xfId="2" applyNumberFormat="1" applyFont="1" applyBorder="1" applyAlignment="1">
      <alignment horizontal="center" vertical="center" wrapText="1"/>
    </xf>
    <xf numFmtId="4" fontId="20" fillId="0" borderId="26" xfId="2" applyNumberFormat="1" applyFont="1" applyBorder="1" applyAlignment="1">
      <alignment horizontal="center" vertical="center" wrapText="1"/>
    </xf>
    <xf numFmtId="0" fontId="16" fillId="5" borderId="28" xfId="0" applyFont="1" applyFill="1" applyBorder="1" applyAlignment="1">
      <alignment horizontal="center" vertical="center"/>
    </xf>
    <xf numFmtId="0" fontId="16" fillId="5" borderId="29" xfId="0" applyFont="1" applyFill="1" applyBorder="1" applyAlignment="1">
      <alignment horizontal="center" vertical="center"/>
    </xf>
    <xf numFmtId="0" fontId="16" fillId="5" borderId="30" xfId="0" applyFont="1" applyFill="1" applyBorder="1" applyAlignment="1">
      <alignment horizontal="center" vertical="center"/>
    </xf>
    <xf numFmtId="0" fontId="16" fillId="5" borderId="31" xfId="0" applyFont="1" applyFill="1" applyBorder="1" applyAlignment="1">
      <alignment horizontal="center" vertical="center"/>
    </xf>
    <xf numFmtId="0" fontId="16" fillId="5" borderId="32" xfId="0" applyFont="1" applyFill="1" applyBorder="1" applyAlignment="1">
      <alignment horizontal="center" vertical="center"/>
    </xf>
    <xf numFmtId="0" fontId="16" fillId="5" borderId="33" xfId="0" applyFont="1" applyFill="1" applyBorder="1" applyAlignment="1">
      <alignment horizontal="center" vertical="center"/>
    </xf>
    <xf numFmtId="0" fontId="21" fillId="5" borderId="31" xfId="0" applyFont="1" applyFill="1" applyBorder="1" applyAlignment="1">
      <alignment vertical="center"/>
    </xf>
    <xf numFmtId="0" fontId="16" fillId="5" borderId="10" xfId="0" applyFont="1" applyFill="1" applyBorder="1" applyAlignment="1">
      <alignment horizontal="center" vertical="center" wrapText="1"/>
    </xf>
    <xf numFmtId="4" fontId="20" fillId="0" borderId="34" xfId="0" applyNumberFormat="1" applyFont="1" applyBorder="1" applyAlignment="1">
      <alignment horizontal="center" vertical="center" wrapText="1"/>
    </xf>
    <xf numFmtId="4" fontId="20" fillId="0" borderId="36" xfId="2" applyNumberFormat="1" applyFont="1" applyBorder="1" applyAlignment="1">
      <alignment horizontal="center" vertical="center" wrapText="1"/>
    </xf>
    <xf numFmtId="0" fontId="10" fillId="2" borderId="1" xfId="0" applyFont="1" applyFill="1" applyBorder="1" applyAlignment="1" applyProtection="1">
      <protection locked="0"/>
    </xf>
    <xf numFmtId="0" fontId="10" fillId="2" borderId="2" xfId="0" applyFont="1" applyFill="1" applyBorder="1" applyAlignment="1" applyProtection="1">
      <protection locked="0"/>
    </xf>
    <xf numFmtId="0" fontId="10" fillId="2" borderId="3" xfId="0" applyFont="1" applyFill="1" applyBorder="1" applyAlignment="1" applyProtection="1">
      <protection locked="0"/>
    </xf>
    <xf numFmtId="0" fontId="13" fillId="0" borderId="13" xfId="0" applyFont="1" applyBorder="1" applyAlignment="1"/>
    <xf numFmtId="0" fontId="13" fillId="0" borderId="2" xfId="0" applyFont="1" applyBorder="1" applyAlignment="1"/>
    <xf numFmtId="0" fontId="13" fillId="0" borderId="14" xfId="0" applyFont="1" applyBorder="1" applyAlignment="1"/>
    <xf numFmtId="0" fontId="9" fillId="0" borderId="4" xfId="0" applyFont="1" applyBorder="1" applyAlignment="1"/>
    <xf numFmtId="0" fontId="9" fillId="0" borderId="0" xfId="0" applyFont="1" applyAlignment="1"/>
    <xf numFmtId="0" fontId="9" fillId="0" borderId="5" xfId="0" applyFont="1" applyBorder="1" applyAlignment="1"/>
    <xf numFmtId="0" fontId="9" fillId="0" borderId="2" xfId="0" applyFont="1" applyBorder="1" applyAlignment="1"/>
    <xf numFmtId="0" fontId="9" fillId="0" borderId="3" xfId="0" applyFont="1" applyBorder="1" applyAlignment="1"/>
    <xf numFmtId="0" fontId="11" fillId="0" borderId="5" xfId="0" applyFont="1" applyBorder="1" applyAlignment="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james_a_eismann_civ_health_mil/Documents/Desktop/IGCE/IGCE%20-%20Template.xlsx" TargetMode="External"/><Relationship Id="rId2" Type="http://schemas.openxmlformats.org/officeDocument/2006/relationships/externalLinkPath" Target="https://militaryhealth-my.sharepoint-mil.us/personal/james_a_eismann_civ_health_mil/Documents/Desktop/IGCE/IGCE%20-%20Template.xlsx" TargetMode="External"/><Relationship Id="rId1" Type="http://schemas.openxmlformats.org/officeDocument/2006/relationships/externalLinkPath" Target="/personal/james_a_eismann_civ_health_mil/Documents/Desktop/IGCE/IGCE%20-%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IGCE SUMMARY"/>
      <sheetName val="LABOR BUILDUP - BASE"/>
      <sheetName val="ODC - BASE"/>
      <sheetName val="LABOR BUILDUP - OPTION 1"/>
      <sheetName val="ODC - OPTION 1"/>
      <sheetName val="LABOR BUILDUP - OPTION 2"/>
      <sheetName val="ODC - OPTION 2"/>
      <sheetName val="LABOR BUILDUP - OPTION 3"/>
      <sheetName val="ODC - OPTION 3"/>
      <sheetName val="LABOR BUILDUP - OPTION 4"/>
      <sheetName val="ODC - OPTION 4"/>
      <sheetName val="EXTENSION OF SERVICES"/>
      <sheetName val="ODC - EXTENSION OF SERVICES"/>
    </sheetNames>
    <sheetDataSet>
      <sheetData sheetId="0" refreshError="1"/>
      <sheetData sheetId="1" refreshError="1"/>
      <sheetData sheetId="2">
        <row r="7">
          <cell r="D7">
            <v>1</v>
          </cell>
        </row>
        <row r="8">
          <cell r="C8">
            <v>0</v>
          </cell>
          <cell r="D8">
            <v>0</v>
          </cell>
          <cell r="H8">
            <v>0</v>
          </cell>
          <cell r="J8">
            <v>0</v>
          </cell>
        </row>
        <row r="9">
          <cell r="C9">
            <v>0</v>
          </cell>
          <cell r="D9">
            <v>0</v>
          </cell>
          <cell r="H9">
            <v>0</v>
          </cell>
          <cell r="J9">
            <v>0</v>
          </cell>
        </row>
        <row r="10">
          <cell r="C10">
            <v>0</v>
          </cell>
          <cell r="D10">
            <v>0</v>
          </cell>
          <cell r="H10">
            <v>0</v>
          </cell>
          <cell r="J10">
            <v>0</v>
          </cell>
        </row>
        <row r="11">
          <cell r="C11">
            <v>0</v>
          </cell>
          <cell r="D11">
            <v>0</v>
          </cell>
          <cell r="H11">
            <v>0</v>
          </cell>
          <cell r="J11">
            <v>0</v>
          </cell>
        </row>
        <row r="12">
          <cell r="C12">
            <v>0</v>
          </cell>
          <cell r="D12">
            <v>0</v>
          </cell>
          <cell r="H12">
            <v>0</v>
          </cell>
          <cell r="J12">
            <v>0</v>
          </cell>
        </row>
        <row r="13">
          <cell r="C13">
            <v>0</v>
          </cell>
          <cell r="D13">
            <v>0</v>
          </cell>
          <cell r="H13">
            <v>0</v>
          </cell>
          <cell r="J13">
            <v>0</v>
          </cell>
        </row>
        <row r="14">
          <cell r="C14">
            <v>0</v>
          </cell>
          <cell r="D14">
            <v>0</v>
          </cell>
          <cell r="H14">
            <v>0</v>
          </cell>
          <cell r="J14">
            <v>0</v>
          </cell>
        </row>
        <row r="15">
          <cell r="C15">
            <v>0</v>
          </cell>
          <cell r="D15">
            <v>0</v>
          </cell>
          <cell r="H15">
            <v>0</v>
          </cell>
          <cell r="J15">
            <v>0</v>
          </cell>
        </row>
        <row r="16">
          <cell r="C16">
            <v>0</v>
          </cell>
          <cell r="D16">
            <v>0</v>
          </cell>
          <cell r="H16">
            <v>0</v>
          </cell>
          <cell r="J16">
            <v>0</v>
          </cell>
        </row>
        <row r="17">
          <cell r="C17">
            <v>0</v>
          </cell>
          <cell r="D17">
            <v>0</v>
          </cell>
          <cell r="H17">
            <v>0</v>
          </cell>
          <cell r="J17">
            <v>0</v>
          </cell>
        </row>
        <row r="18">
          <cell r="C18">
            <v>0</v>
          </cell>
          <cell r="D18">
            <v>0</v>
          </cell>
          <cell r="H18">
            <v>0</v>
          </cell>
          <cell r="J18">
            <v>0</v>
          </cell>
        </row>
        <row r="19">
          <cell r="C19">
            <v>0</v>
          </cell>
          <cell r="D19">
            <v>0</v>
          </cell>
          <cell r="H19">
            <v>0</v>
          </cell>
          <cell r="J19">
            <v>0</v>
          </cell>
        </row>
        <row r="20">
          <cell r="C20">
            <v>0</v>
          </cell>
          <cell r="D20">
            <v>0</v>
          </cell>
          <cell r="H20">
            <v>0</v>
          </cell>
          <cell r="J20">
            <v>0</v>
          </cell>
        </row>
        <row r="21">
          <cell r="C21">
            <v>0</v>
          </cell>
          <cell r="D21">
            <v>0</v>
          </cell>
          <cell r="H21">
            <v>0</v>
          </cell>
          <cell r="J21">
            <v>0</v>
          </cell>
        </row>
        <row r="22">
          <cell r="C22">
            <v>0</v>
          </cell>
          <cell r="D22">
            <v>0</v>
          </cell>
          <cell r="H22">
            <v>0</v>
          </cell>
          <cell r="J22">
            <v>0</v>
          </cell>
        </row>
        <row r="23">
          <cell r="C23">
            <v>0</v>
          </cell>
          <cell r="D23">
            <v>0</v>
          </cell>
          <cell r="H23">
            <v>0</v>
          </cell>
          <cell r="J23">
            <v>0</v>
          </cell>
        </row>
        <row r="24">
          <cell r="C24">
            <v>0</v>
          </cell>
          <cell r="D24">
            <v>0</v>
          </cell>
          <cell r="H24">
            <v>0</v>
          </cell>
          <cell r="J24">
            <v>0</v>
          </cell>
        </row>
        <row r="25">
          <cell r="C25">
            <v>0</v>
          </cell>
          <cell r="D25">
            <v>0</v>
          </cell>
          <cell r="H25">
            <v>0</v>
          </cell>
          <cell r="J25">
            <v>0</v>
          </cell>
        </row>
        <row r="26">
          <cell r="C26">
            <v>0</v>
          </cell>
          <cell r="D26">
            <v>0</v>
          </cell>
          <cell r="H26">
            <v>0</v>
          </cell>
          <cell r="J26">
            <v>0</v>
          </cell>
        </row>
        <row r="27">
          <cell r="C27">
            <v>0</v>
          </cell>
          <cell r="D27">
            <v>0</v>
          </cell>
          <cell r="H27">
            <v>0</v>
          </cell>
          <cell r="J27">
            <v>0</v>
          </cell>
        </row>
        <row r="28">
          <cell r="C28">
            <v>0</v>
          </cell>
          <cell r="D28">
            <v>0</v>
          </cell>
          <cell r="H28">
            <v>0</v>
          </cell>
          <cell r="J28">
            <v>0</v>
          </cell>
        </row>
        <row r="29">
          <cell r="H29">
            <v>0</v>
          </cell>
        </row>
      </sheetData>
      <sheetData sheetId="3">
        <row r="15">
          <cell r="D15">
            <v>0</v>
          </cell>
        </row>
        <row r="27">
          <cell r="D27">
            <v>0</v>
          </cell>
        </row>
        <row r="39">
          <cell r="D39">
            <v>0</v>
          </cell>
        </row>
        <row r="51">
          <cell r="D51">
            <v>0</v>
          </cell>
        </row>
        <row r="52">
          <cell r="D52">
            <v>0</v>
          </cell>
        </row>
      </sheetData>
      <sheetData sheetId="4">
        <row r="7">
          <cell r="D7">
            <v>1</v>
          </cell>
        </row>
        <row r="8">
          <cell r="A8">
            <v>0</v>
          </cell>
          <cell r="C8">
            <v>0</v>
          </cell>
          <cell r="D8">
            <v>0</v>
          </cell>
          <cell r="H8">
            <v>0</v>
          </cell>
          <cell r="J8">
            <v>0</v>
          </cell>
        </row>
        <row r="9">
          <cell r="A9">
            <v>0</v>
          </cell>
          <cell r="C9">
            <v>0</v>
          </cell>
          <cell r="D9">
            <v>0</v>
          </cell>
          <cell r="H9">
            <v>0</v>
          </cell>
          <cell r="J9">
            <v>0</v>
          </cell>
        </row>
        <row r="10">
          <cell r="A10">
            <v>0</v>
          </cell>
          <cell r="C10">
            <v>0</v>
          </cell>
          <cell r="D10">
            <v>0</v>
          </cell>
          <cell r="H10">
            <v>0</v>
          </cell>
          <cell r="J10">
            <v>0</v>
          </cell>
        </row>
        <row r="11">
          <cell r="A11">
            <v>0</v>
          </cell>
          <cell r="C11">
            <v>0</v>
          </cell>
          <cell r="D11">
            <v>0</v>
          </cell>
          <cell r="H11">
            <v>0</v>
          </cell>
          <cell r="J11">
            <v>0</v>
          </cell>
        </row>
        <row r="12">
          <cell r="A12">
            <v>0</v>
          </cell>
          <cell r="C12">
            <v>0</v>
          </cell>
          <cell r="D12">
            <v>0</v>
          </cell>
          <cell r="H12">
            <v>0</v>
          </cell>
          <cell r="J12">
            <v>0</v>
          </cell>
        </row>
        <row r="13">
          <cell r="A13">
            <v>0</v>
          </cell>
          <cell r="C13">
            <v>0</v>
          </cell>
          <cell r="D13">
            <v>0</v>
          </cell>
          <cell r="H13">
            <v>0</v>
          </cell>
          <cell r="J13">
            <v>0</v>
          </cell>
        </row>
        <row r="14">
          <cell r="A14">
            <v>0</v>
          </cell>
          <cell r="C14">
            <v>0</v>
          </cell>
          <cell r="D14">
            <v>0</v>
          </cell>
          <cell r="H14">
            <v>0</v>
          </cell>
          <cell r="J14">
            <v>0</v>
          </cell>
        </row>
        <row r="15">
          <cell r="A15">
            <v>0</v>
          </cell>
          <cell r="C15">
            <v>0</v>
          </cell>
          <cell r="D15">
            <v>0</v>
          </cell>
          <cell r="H15">
            <v>0</v>
          </cell>
          <cell r="J15">
            <v>0</v>
          </cell>
        </row>
        <row r="16">
          <cell r="A16">
            <v>0</v>
          </cell>
          <cell r="C16">
            <v>0</v>
          </cell>
          <cell r="D16">
            <v>0</v>
          </cell>
          <cell r="H16">
            <v>0</v>
          </cell>
          <cell r="J16">
            <v>0</v>
          </cell>
        </row>
        <row r="17">
          <cell r="A17">
            <v>0</v>
          </cell>
          <cell r="C17">
            <v>0</v>
          </cell>
          <cell r="D17">
            <v>0</v>
          </cell>
          <cell r="H17">
            <v>0</v>
          </cell>
          <cell r="J17">
            <v>0</v>
          </cell>
        </row>
        <row r="18">
          <cell r="A18">
            <v>0</v>
          </cell>
          <cell r="C18">
            <v>0</v>
          </cell>
          <cell r="D18">
            <v>0</v>
          </cell>
          <cell r="H18">
            <v>0</v>
          </cell>
          <cell r="J18">
            <v>0</v>
          </cell>
        </row>
        <row r="19">
          <cell r="A19">
            <v>0</v>
          </cell>
          <cell r="C19">
            <v>0</v>
          </cell>
          <cell r="D19">
            <v>0</v>
          </cell>
          <cell r="H19">
            <v>0</v>
          </cell>
          <cell r="J19">
            <v>0</v>
          </cell>
        </row>
        <row r="20">
          <cell r="A20">
            <v>0</v>
          </cell>
          <cell r="C20">
            <v>0</v>
          </cell>
          <cell r="D20">
            <v>0</v>
          </cell>
          <cell r="H20">
            <v>0</v>
          </cell>
          <cell r="J20">
            <v>0</v>
          </cell>
        </row>
        <row r="21">
          <cell r="A21">
            <v>0</v>
          </cell>
          <cell r="C21">
            <v>0</v>
          </cell>
          <cell r="D21">
            <v>0</v>
          </cell>
          <cell r="H21">
            <v>0</v>
          </cell>
          <cell r="J21">
            <v>0</v>
          </cell>
        </row>
        <row r="22">
          <cell r="A22">
            <v>0</v>
          </cell>
          <cell r="C22">
            <v>0</v>
          </cell>
          <cell r="D22">
            <v>0</v>
          </cell>
          <cell r="H22">
            <v>0</v>
          </cell>
          <cell r="J22">
            <v>0</v>
          </cell>
        </row>
        <row r="23">
          <cell r="A23">
            <v>0</v>
          </cell>
          <cell r="C23">
            <v>0</v>
          </cell>
          <cell r="D23">
            <v>0</v>
          </cell>
          <cell r="H23">
            <v>0</v>
          </cell>
          <cell r="J23">
            <v>0</v>
          </cell>
        </row>
        <row r="24">
          <cell r="A24">
            <v>0</v>
          </cell>
          <cell r="C24">
            <v>0</v>
          </cell>
          <cell r="D24">
            <v>0</v>
          </cell>
          <cell r="H24">
            <v>0</v>
          </cell>
          <cell r="J24">
            <v>0</v>
          </cell>
        </row>
        <row r="25">
          <cell r="A25">
            <v>0</v>
          </cell>
          <cell r="C25">
            <v>0</v>
          </cell>
          <cell r="D25">
            <v>0</v>
          </cell>
          <cell r="H25">
            <v>0</v>
          </cell>
          <cell r="J25">
            <v>0</v>
          </cell>
        </row>
        <row r="26">
          <cell r="A26">
            <v>0</v>
          </cell>
          <cell r="C26">
            <v>0</v>
          </cell>
          <cell r="D26">
            <v>0</v>
          </cell>
          <cell r="H26">
            <v>0</v>
          </cell>
          <cell r="J26">
            <v>0</v>
          </cell>
        </row>
        <row r="27">
          <cell r="A27">
            <v>0</v>
          </cell>
          <cell r="C27">
            <v>0</v>
          </cell>
          <cell r="D27">
            <v>0</v>
          </cell>
          <cell r="H27">
            <v>0</v>
          </cell>
          <cell r="J27">
            <v>0</v>
          </cell>
        </row>
        <row r="28">
          <cell r="A28">
            <v>0</v>
          </cell>
          <cell r="C28">
            <v>0</v>
          </cell>
          <cell r="D28">
            <v>0</v>
          </cell>
          <cell r="H28">
            <v>0</v>
          </cell>
          <cell r="J28">
            <v>0</v>
          </cell>
        </row>
        <row r="29">
          <cell r="H29">
            <v>0</v>
          </cell>
        </row>
      </sheetData>
      <sheetData sheetId="5">
        <row r="15">
          <cell r="D15">
            <v>0</v>
          </cell>
        </row>
        <row r="27">
          <cell r="D27">
            <v>0</v>
          </cell>
        </row>
        <row r="39">
          <cell r="D39">
            <v>0</v>
          </cell>
        </row>
        <row r="51">
          <cell r="D51">
            <v>0</v>
          </cell>
        </row>
        <row r="52">
          <cell r="D52">
            <v>0</v>
          </cell>
        </row>
      </sheetData>
      <sheetData sheetId="6">
        <row r="7">
          <cell r="D7">
            <v>1</v>
          </cell>
        </row>
        <row r="8">
          <cell r="A8">
            <v>0</v>
          </cell>
          <cell r="C8">
            <v>0</v>
          </cell>
          <cell r="D8">
            <v>0</v>
          </cell>
          <cell r="H8">
            <v>0</v>
          </cell>
          <cell r="J8">
            <v>0</v>
          </cell>
        </row>
        <row r="9">
          <cell r="A9">
            <v>0</v>
          </cell>
          <cell r="C9">
            <v>0</v>
          </cell>
          <cell r="D9">
            <v>0</v>
          </cell>
          <cell r="H9">
            <v>0</v>
          </cell>
          <cell r="J9">
            <v>0</v>
          </cell>
        </row>
        <row r="10">
          <cell r="A10">
            <v>0</v>
          </cell>
          <cell r="C10">
            <v>0</v>
          </cell>
          <cell r="D10">
            <v>0</v>
          </cell>
          <cell r="H10">
            <v>0</v>
          </cell>
          <cell r="J10">
            <v>0</v>
          </cell>
        </row>
        <row r="11">
          <cell r="A11">
            <v>0</v>
          </cell>
          <cell r="C11">
            <v>0</v>
          </cell>
          <cell r="D11">
            <v>0</v>
          </cell>
          <cell r="H11">
            <v>0</v>
          </cell>
          <cell r="J11">
            <v>0</v>
          </cell>
        </row>
        <row r="12">
          <cell r="A12">
            <v>0</v>
          </cell>
          <cell r="C12">
            <v>0</v>
          </cell>
          <cell r="D12">
            <v>0</v>
          </cell>
          <cell r="H12">
            <v>0</v>
          </cell>
          <cell r="J12">
            <v>0</v>
          </cell>
        </row>
        <row r="13">
          <cell r="A13">
            <v>0</v>
          </cell>
          <cell r="C13">
            <v>0</v>
          </cell>
          <cell r="D13">
            <v>0</v>
          </cell>
          <cell r="H13">
            <v>0</v>
          </cell>
          <cell r="J13">
            <v>0</v>
          </cell>
        </row>
        <row r="14">
          <cell r="A14">
            <v>0</v>
          </cell>
          <cell r="C14">
            <v>0</v>
          </cell>
          <cell r="D14">
            <v>0</v>
          </cell>
          <cell r="H14">
            <v>0</v>
          </cell>
          <cell r="J14">
            <v>0</v>
          </cell>
        </row>
        <row r="15">
          <cell r="A15">
            <v>0</v>
          </cell>
          <cell r="C15">
            <v>0</v>
          </cell>
          <cell r="D15">
            <v>0</v>
          </cell>
          <cell r="H15">
            <v>0</v>
          </cell>
          <cell r="J15">
            <v>0</v>
          </cell>
        </row>
        <row r="16">
          <cell r="A16">
            <v>0</v>
          </cell>
          <cell r="C16">
            <v>0</v>
          </cell>
          <cell r="D16">
            <v>0</v>
          </cell>
          <cell r="H16">
            <v>0</v>
          </cell>
          <cell r="J16">
            <v>0</v>
          </cell>
        </row>
        <row r="17">
          <cell r="A17">
            <v>0</v>
          </cell>
          <cell r="C17">
            <v>0</v>
          </cell>
          <cell r="D17">
            <v>0</v>
          </cell>
          <cell r="H17">
            <v>0</v>
          </cell>
          <cell r="J17">
            <v>0</v>
          </cell>
        </row>
        <row r="18">
          <cell r="A18">
            <v>0</v>
          </cell>
          <cell r="C18">
            <v>0</v>
          </cell>
          <cell r="D18">
            <v>0</v>
          </cell>
          <cell r="H18">
            <v>0</v>
          </cell>
          <cell r="J18">
            <v>0</v>
          </cell>
        </row>
        <row r="19">
          <cell r="A19">
            <v>0</v>
          </cell>
          <cell r="C19">
            <v>0</v>
          </cell>
          <cell r="D19">
            <v>0</v>
          </cell>
          <cell r="H19">
            <v>0</v>
          </cell>
          <cell r="J19">
            <v>0</v>
          </cell>
        </row>
        <row r="20">
          <cell r="A20">
            <v>0</v>
          </cell>
          <cell r="C20">
            <v>0</v>
          </cell>
          <cell r="D20">
            <v>0</v>
          </cell>
          <cell r="H20">
            <v>0</v>
          </cell>
          <cell r="J20">
            <v>0</v>
          </cell>
        </row>
        <row r="21">
          <cell r="A21">
            <v>0</v>
          </cell>
          <cell r="C21">
            <v>0</v>
          </cell>
          <cell r="D21">
            <v>0</v>
          </cell>
          <cell r="H21">
            <v>0</v>
          </cell>
          <cell r="J21">
            <v>0</v>
          </cell>
        </row>
        <row r="22">
          <cell r="A22">
            <v>0</v>
          </cell>
          <cell r="C22">
            <v>0</v>
          </cell>
          <cell r="D22">
            <v>0</v>
          </cell>
          <cell r="H22">
            <v>0</v>
          </cell>
          <cell r="J22">
            <v>0</v>
          </cell>
        </row>
        <row r="23">
          <cell r="A23">
            <v>0</v>
          </cell>
          <cell r="C23">
            <v>0</v>
          </cell>
          <cell r="D23">
            <v>0</v>
          </cell>
          <cell r="H23">
            <v>0</v>
          </cell>
          <cell r="J23">
            <v>0</v>
          </cell>
        </row>
        <row r="24">
          <cell r="A24">
            <v>0</v>
          </cell>
          <cell r="C24">
            <v>0</v>
          </cell>
          <cell r="D24">
            <v>0</v>
          </cell>
          <cell r="H24">
            <v>0</v>
          </cell>
          <cell r="J24">
            <v>0</v>
          </cell>
        </row>
        <row r="25">
          <cell r="A25">
            <v>0</v>
          </cell>
          <cell r="C25">
            <v>0</v>
          </cell>
          <cell r="D25">
            <v>0</v>
          </cell>
          <cell r="H25">
            <v>0</v>
          </cell>
          <cell r="J25">
            <v>0</v>
          </cell>
        </row>
        <row r="26">
          <cell r="A26">
            <v>0</v>
          </cell>
          <cell r="C26">
            <v>0</v>
          </cell>
          <cell r="D26">
            <v>0</v>
          </cell>
          <cell r="H26">
            <v>0</v>
          </cell>
          <cell r="J26">
            <v>0</v>
          </cell>
        </row>
        <row r="27">
          <cell r="A27">
            <v>0</v>
          </cell>
          <cell r="C27">
            <v>0</v>
          </cell>
          <cell r="D27">
            <v>0</v>
          </cell>
          <cell r="H27">
            <v>0</v>
          </cell>
          <cell r="J27">
            <v>0</v>
          </cell>
        </row>
        <row r="28">
          <cell r="A28">
            <v>0</v>
          </cell>
          <cell r="C28">
            <v>0</v>
          </cell>
          <cell r="D28">
            <v>0</v>
          </cell>
          <cell r="H28">
            <v>0</v>
          </cell>
          <cell r="J28">
            <v>0</v>
          </cell>
        </row>
        <row r="29">
          <cell r="H29">
            <v>0</v>
          </cell>
        </row>
      </sheetData>
      <sheetData sheetId="7">
        <row r="15">
          <cell r="D15">
            <v>0</v>
          </cell>
        </row>
        <row r="27">
          <cell r="D27">
            <v>0</v>
          </cell>
        </row>
        <row r="39">
          <cell r="D39">
            <v>0</v>
          </cell>
        </row>
        <row r="51">
          <cell r="D51">
            <v>0</v>
          </cell>
        </row>
        <row r="52">
          <cell r="D52">
            <v>0</v>
          </cell>
        </row>
      </sheetData>
      <sheetData sheetId="8">
        <row r="7">
          <cell r="D7">
            <v>1</v>
          </cell>
        </row>
        <row r="8">
          <cell r="A8">
            <v>0</v>
          </cell>
          <cell r="C8">
            <v>0</v>
          </cell>
          <cell r="D8">
            <v>0</v>
          </cell>
          <cell r="H8">
            <v>0</v>
          </cell>
          <cell r="J8">
            <v>0</v>
          </cell>
        </row>
        <row r="9">
          <cell r="A9">
            <v>0</v>
          </cell>
          <cell r="C9">
            <v>0</v>
          </cell>
          <cell r="D9">
            <v>0</v>
          </cell>
          <cell r="H9">
            <v>0</v>
          </cell>
          <cell r="J9">
            <v>0</v>
          </cell>
        </row>
        <row r="10">
          <cell r="A10">
            <v>0</v>
          </cell>
          <cell r="C10">
            <v>0</v>
          </cell>
          <cell r="D10">
            <v>0</v>
          </cell>
          <cell r="H10">
            <v>0</v>
          </cell>
          <cell r="J10">
            <v>0</v>
          </cell>
        </row>
        <row r="11">
          <cell r="A11">
            <v>0</v>
          </cell>
          <cell r="C11">
            <v>0</v>
          </cell>
          <cell r="D11">
            <v>0</v>
          </cell>
          <cell r="H11">
            <v>0</v>
          </cell>
          <cell r="J11">
            <v>0</v>
          </cell>
        </row>
        <row r="12">
          <cell r="A12">
            <v>0</v>
          </cell>
          <cell r="C12">
            <v>0</v>
          </cell>
          <cell r="D12">
            <v>0</v>
          </cell>
          <cell r="H12">
            <v>0</v>
          </cell>
          <cell r="J12">
            <v>0</v>
          </cell>
        </row>
        <row r="13">
          <cell r="A13">
            <v>0</v>
          </cell>
          <cell r="C13">
            <v>0</v>
          </cell>
          <cell r="D13">
            <v>0</v>
          </cell>
          <cell r="H13">
            <v>0</v>
          </cell>
          <cell r="J13">
            <v>0</v>
          </cell>
        </row>
        <row r="14">
          <cell r="A14">
            <v>0</v>
          </cell>
          <cell r="C14">
            <v>0</v>
          </cell>
          <cell r="D14">
            <v>0</v>
          </cell>
          <cell r="H14">
            <v>0</v>
          </cell>
          <cell r="J14">
            <v>0</v>
          </cell>
        </row>
        <row r="15">
          <cell r="A15">
            <v>0</v>
          </cell>
          <cell r="C15">
            <v>0</v>
          </cell>
          <cell r="D15">
            <v>0</v>
          </cell>
          <cell r="H15">
            <v>0</v>
          </cell>
          <cell r="J15">
            <v>0</v>
          </cell>
        </row>
        <row r="16">
          <cell r="A16">
            <v>0</v>
          </cell>
          <cell r="C16">
            <v>0</v>
          </cell>
          <cell r="D16">
            <v>0</v>
          </cell>
          <cell r="H16">
            <v>0</v>
          </cell>
          <cell r="J16">
            <v>0</v>
          </cell>
        </row>
        <row r="17">
          <cell r="A17">
            <v>0</v>
          </cell>
          <cell r="C17">
            <v>0</v>
          </cell>
          <cell r="D17">
            <v>0</v>
          </cell>
          <cell r="H17">
            <v>0</v>
          </cell>
          <cell r="J17">
            <v>0</v>
          </cell>
        </row>
        <row r="18">
          <cell r="A18">
            <v>0</v>
          </cell>
          <cell r="C18">
            <v>0</v>
          </cell>
          <cell r="D18">
            <v>0</v>
          </cell>
          <cell r="H18">
            <v>0</v>
          </cell>
          <cell r="J18">
            <v>0</v>
          </cell>
        </row>
        <row r="19">
          <cell r="A19">
            <v>0</v>
          </cell>
          <cell r="C19">
            <v>0</v>
          </cell>
          <cell r="D19">
            <v>0</v>
          </cell>
          <cell r="H19">
            <v>0</v>
          </cell>
          <cell r="J19">
            <v>0</v>
          </cell>
        </row>
        <row r="20">
          <cell r="A20">
            <v>0</v>
          </cell>
          <cell r="C20">
            <v>0</v>
          </cell>
          <cell r="D20">
            <v>0</v>
          </cell>
          <cell r="H20">
            <v>0</v>
          </cell>
          <cell r="J20">
            <v>0</v>
          </cell>
        </row>
        <row r="21">
          <cell r="A21">
            <v>0</v>
          </cell>
          <cell r="C21">
            <v>0</v>
          </cell>
          <cell r="D21">
            <v>0</v>
          </cell>
          <cell r="H21">
            <v>0</v>
          </cell>
          <cell r="J21">
            <v>0</v>
          </cell>
        </row>
        <row r="22">
          <cell r="A22">
            <v>0</v>
          </cell>
          <cell r="C22">
            <v>0</v>
          </cell>
          <cell r="D22">
            <v>0</v>
          </cell>
          <cell r="H22">
            <v>0</v>
          </cell>
          <cell r="J22">
            <v>0</v>
          </cell>
        </row>
        <row r="23">
          <cell r="A23">
            <v>0</v>
          </cell>
          <cell r="C23">
            <v>0</v>
          </cell>
          <cell r="D23">
            <v>0</v>
          </cell>
          <cell r="H23">
            <v>0</v>
          </cell>
          <cell r="J23">
            <v>0</v>
          </cell>
        </row>
        <row r="24">
          <cell r="A24">
            <v>0</v>
          </cell>
          <cell r="C24">
            <v>0</v>
          </cell>
          <cell r="D24">
            <v>0</v>
          </cell>
          <cell r="H24">
            <v>0</v>
          </cell>
          <cell r="J24">
            <v>0</v>
          </cell>
        </row>
        <row r="25">
          <cell r="A25">
            <v>0</v>
          </cell>
          <cell r="C25">
            <v>0</v>
          </cell>
          <cell r="D25">
            <v>0</v>
          </cell>
          <cell r="H25">
            <v>0</v>
          </cell>
          <cell r="J25">
            <v>0</v>
          </cell>
        </row>
        <row r="26">
          <cell r="A26">
            <v>0</v>
          </cell>
          <cell r="C26">
            <v>0</v>
          </cell>
          <cell r="D26">
            <v>0</v>
          </cell>
          <cell r="H26">
            <v>0</v>
          </cell>
          <cell r="J26">
            <v>0</v>
          </cell>
        </row>
        <row r="27">
          <cell r="A27">
            <v>0</v>
          </cell>
          <cell r="C27">
            <v>0</v>
          </cell>
          <cell r="D27">
            <v>0</v>
          </cell>
          <cell r="H27">
            <v>0</v>
          </cell>
          <cell r="J27">
            <v>0</v>
          </cell>
        </row>
        <row r="28">
          <cell r="A28">
            <v>0</v>
          </cell>
          <cell r="C28">
            <v>0</v>
          </cell>
          <cell r="D28">
            <v>0</v>
          </cell>
          <cell r="H28">
            <v>0</v>
          </cell>
          <cell r="J28">
            <v>0</v>
          </cell>
        </row>
        <row r="29">
          <cell r="H29">
            <v>0</v>
          </cell>
        </row>
      </sheetData>
      <sheetData sheetId="9">
        <row r="15">
          <cell r="D15">
            <v>0</v>
          </cell>
        </row>
        <row r="27">
          <cell r="D27">
            <v>0</v>
          </cell>
        </row>
        <row r="39">
          <cell r="D39">
            <v>0</v>
          </cell>
        </row>
        <row r="51">
          <cell r="D51">
            <v>0</v>
          </cell>
        </row>
        <row r="52">
          <cell r="D52">
            <v>0</v>
          </cell>
        </row>
      </sheetData>
      <sheetData sheetId="10">
        <row r="7">
          <cell r="D7">
            <v>1</v>
          </cell>
        </row>
        <row r="8">
          <cell r="A8">
            <v>0</v>
          </cell>
          <cell r="C8">
            <v>0</v>
          </cell>
          <cell r="H8">
            <v>0</v>
          </cell>
          <cell r="J8">
            <v>0</v>
          </cell>
        </row>
        <row r="9">
          <cell r="A9">
            <v>0</v>
          </cell>
          <cell r="C9">
            <v>0</v>
          </cell>
          <cell r="H9">
            <v>0</v>
          </cell>
          <cell r="J9">
            <v>0</v>
          </cell>
        </row>
        <row r="10">
          <cell r="A10">
            <v>0</v>
          </cell>
          <cell r="C10">
            <v>0</v>
          </cell>
          <cell r="H10">
            <v>0</v>
          </cell>
          <cell r="J10">
            <v>0</v>
          </cell>
        </row>
        <row r="11">
          <cell r="A11">
            <v>0</v>
          </cell>
          <cell r="C11">
            <v>0</v>
          </cell>
          <cell r="H11">
            <v>0</v>
          </cell>
          <cell r="J11">
            <v>0</v>
          </cell>
        </row>
        <row r="12">
          <cell r="A12">
            <v>0</v>
          </cell>
          <cell r="C12">
            <v>0</v>
          </cell>
          <cell r="E12">
            <v>0</v>
          </cell>
          <cell r="G12">
            <v>0</v>
          </cell>
          <cell r="H12">
            <v>0</v>
          </cell>
          <cell r="J12">
            <v>0</v>
          </cell>
        </row>
        <row r="13">
          <cell r="A13">
            <v>0</v>
          </cell>
          <cell r="C13">
            <v>0</v>
          </cell>
          <cell r="E13">
            <v>0</v>
          </cell>
          <cell r="G13">
            <v>0</v>
          </cell>
          <cell r="H13">
            <v>0</v>
          </cell>
          <cell r="J13">
            <v>0</v>
          </cell>
        </row>
        <row r="14">
          <cell r="A14">
            <v>0</v>
          </cell>
          <cell r="C14">
            <v>0</v>
          </cell>
          <cell r="E14">
            <v>0</v>
          </cell>
          <cell r="G14">
            <v>0</v>
          </cell>
          <cell r="H14">
            <v>0</v>
          </cell>
          <cell r="J14">
            <v>0</v>
          </cell>
        </row>
        <row r="15">
          <cell r="A15">
            <v>0</v>
          </cell>
          <cell r="C15">
            <v>0</v>
          </cell>
          <cell r="E15">
            <v>0</v>
          </cell>
          <cell r="G15">
            <v>0</v>
          </cell>
          <cell r="H15">
            <v>0</v>
          </cell>
          <cell r="J15">
            <v>0</v>
          </cell>
        </row>
        <row r="16">
          <cell r="A16">
            <v>0</v>
          </cell>
          <cell r="C16">
            <v>0</v>
          </cell>
          <cell r="E16">
            <v>0</v>
          </cell>
          <cell r="G16">
            <v>0</v>
          </cell>
          <cell r="H16">
            <v>0</v>
          </cell>
          <cell r="J16">
            <v>0</v>
          </cell>
        </row>
        <row r="17">
          <cell r="A17">
            <v>0</v>
          </cell>
          <cell r="C17">
            <v>0</v>
          </cell>
          <cell r="E17">
            <v>0</v>
          </cell>
          <cell r="G17">
            <v>0</v>
          </cell>
          <cell r="H17">
            <v>0</v>
          </cell>
          <cell r="J17">
            <v>0</v>
          </cell>
        </row>
        <row r="18">
          <cell r="A18">
            <v>0</v>
          </cell>
          <cell r="C18">
            <v>0</v>
          </cell>
          <cell r="E18">
            <v>0</v>
          </cell>
          <cell r="G18">
            <v>0</v>
          </cell>
          <cell r="H18">
            <v>0</v>
          </cell>
          <cell r="J18">
            <v>0</v>
          </cell>
        </row>
        <row r="19">
          <cell r="A19">
            <v>0</v>
          </cell>
          <cell r="C19">
            <v>0</v>
          </cell>
          <cell r="E19">
            <v>0</v>
          </cell>
          <cell r="G19">
            <v>0</v>
          </cell>
          <cell r="H19">
            <v>0</v>
          </cell>
          <cell r="J19">
            <v>0</v>
          </cell>
        </row>
        <row r="20">
          <cell r="A20">
            <v>0</v>
          </cell>
          <cell r="C20">
            <v>0</v>
          </cell>
          <cell r="E20">
            <v>0</v>
          </cell>
          <cell r="G20">
            <v>0</v>
          </cell>
          <cell r="H20">
            <v>0</v>
          </cell>
          <cell r="J20">
            <v>0</v>
          </cell>
        </row>
        <row r="21">
          <cell r="A21">
            <v>0</v>
          </cell>
          <cell r="C21">
            <v>0</v>
          </cell>
          <cell r="E21">
            <v>0</v>
          </cell>
          <cell r="G21">
            <v>0</v>
          </cell>
          <cell r="H21">
            <v>0</v>
          </cell>
          <cell r="J21">
            <v>0</v>
          </cell>
        </row>
        <row r="22">
          <cell r="A22">
            <v>0</v>
          </cell>
          <cell r="C22">
            <v>0</v>
          </cell>
          <cell r="E22">
            <v>0</v>
          </cell>
          <cell r="G22">
            <v>0</v>
          </cell>
          <cell r="H22">
            <v>0</v>
          </cell>
          <cell r="J22">
            <v>0</v>
          </cell>
        </row>
        <row r="23">
          <cell r="A23">
            <v>0</v>
          </cell>
          <cell r="C23">
            <v>0</v>
          </cell>
          <cell r="E23">
            <v>0</v>
          </cell>
          <cell r="G23">
            <v>0</v>
          </cell>
          <cell r="H23">
            <v>0</v>
          </cell>
          <cell r="J23">
            <v>0</v>
          </cell>
        </row>
        <row r="24">
          <cell r="A24">
            <v>0</v>
          </cell>
          <cell r="C24">
            <v>0</v>
          </cell>
          <cell r="E24">
            <v>0</v>
          </cell>
          <cell r="G24">
            <v>0</v>
          </cell>
          <cell r="H24">
            <v>0</v>
          </cell>
          <cell r="J24">
            <v>0</v>
          </cell>
        </row>
        <row r="25">
          <cell r="A25">
            <v>0</v>
          </cell>
          <cell r="C25">
            <v>0</v>
          </cell>
          <cell r="E25">
            <v>0</v>
          </cell>
          <cell r="G25">
            <v>0</v>
          </cell>
          <cell r="H25">
            <v>0</v>
          </cell>
          <cell r="J25">
            <v>0</v>
          </cell>
        </row>
        <row r="26">
          <cell r="A26">
            <v>0</v>
          </cell>
          <cell r="C26">
            <v>0</v>
          </cell>
          <cell r="E26">
            <v>0</v>
          </cell>
          <cell r="G26">
            <v>0</v>
          </cell>
          <cell r="H26">
            <v>0</v>
          </cell>
          <cell r="J26">
            <v>0</v>
          </cell>
        </row>
        <row r="27">
          <cell r="A27">
            <v>0</v>
          </cell>
          <cell r="C27">
            <v>0</v>
          </cell>
          <cell r="E27">
            <v>0</v>
          </cell>
          <cell r="G27">
            <v>0</v>
          </cell>
          <cell r="H27">
            <v>0</v>
          </cell>
          <cell r="J27">
            <v>0</v>
          </cell>
        </row>
        <row r="28">
          <cell r="A28">
            <v>0</v>
          </cell>
          <cell r="C28">
            <v>0</v>
          </cell>
          <cell r="E28">
            <v>0</v>
          </cell>
          <cell r="G28">
            <v>0</v>
          </cell>
          <cell r="H28">
            <v>0</v>
          </cell>
          <cell r="J28">
            <v>0</v>
          </cell>
        </row>
        <row r="29">
          <cell r="H29">
            <v>0</v>
          </cell>
        </row>
      </sheetData>
      <sheetData sheetId="11">
        <row r="15">
          <cell r="D15">
            <v>0</v>
          </cell>
        </row>
        <row r="27">
          <cell r="D27">
            <v>0</v>
          </cell>
        </row>
        <row r="39">
          <cell r="D39">
            <v>0</v>
          </cell>
        </row>
        <row r="51">
          <cell r="D51">
            <v>0</v>
          </cell>
        </row>
        <row r="52">
          <cell r="D52">
            <v>0</v>
          </cell>
        </row>
      </sheetData>
      <sheetData sheetId="12">
        <row r="7">
          <cell r="D7">
            <v>1</v>
          </cell>
        </row>
        <row r="8">
          <cell r="A8">
            <v>0</v>
          </cell>
          <cell r="C8">
            <v>0</v>
          </cell>
          <cell r="J8">
            <v>0</v>
          </cell>
        </row>
        <row r="9">
          <cell r="A9">
            <v>0</v>
          </cell>
          <cell r="C9">
            <v>0</v>
          </cell>
          <cell r="J9">
            <v>0</v>
          </cell>
        </row>
        <row r="10">
          <cell r="A10">
            <v>0</v>
          </cell>
          <cell r="C10">
            <v>0</v>
          </cell>
          <cell r="J10">
            <v>0</v>
          </cell>
        </row>
        <row r="11">
          <cell r="A11">
            <v>0</v>
          </cell>
          <cell r="C11">
            <v>0</v>
          </cell>
          <cell r="J11">
            <v>0</v>
          </cell>
        </row>
        <row r="29">
          <cell r="H29">
            <v>0</v>
          </cell>
        </row>
      </sheetData>
      <sheetData sheetId="13">
        <row r="15">
          <cell r="D15">
            <v>0</v>
          </cell>
        </row>
        <row r="27">
          <cell r="D27">
            <v>0</v>
          </cell>
        </row>
        <row r="39">
          <cell r="D39">
            <v>0</v>
          </cell>
        </row>
        <row r="51">
          <cell r="D51">
            <v>0</v>
          </cell>
        </row>
        <row r="52">
          <cell r="D5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1AA9B-4FCE-49BD-B861-2B6FF64D2BC7}">
  <dimension ref="A1:A125"/>
  <sheetViews>
    <sheetView workbookViewId="0">
      <selection activeCell="E3" sqref="E3"/>
    </sheetView>
  </sheetViews>
  <sheetFormatPr defaultRowHeight="15"/>
  <cols>
    <col min="1" max="1" width="143.7109375" style="20" customWidth="1"/>
  </cols>
  <sheetData>
    <row r="1" spans="1:1" ht="31.5">
      <c r="A1" s="1" t="s">
        <v>0</v>
      </c>
    </row>
    <row r="2" spans="1:1" ht="18.75">
      <c r="A2" s="2" t="s">
        <v>1</v>
      </c>
    </row>
    <row r="3" spans="1:1" ht="18.75">
      <c r="A3" s="2" t="s">
        <v>2</v>
      </c>
    </row>
    <row r="4" spans="1:1" ht="15.75">
      <c r="A4" s="3"/>
    </row>
    <row r="5" spans="1:1" ht="62.45" customHeight="1">
      <c r="A5" s="3" t="s">
        <v>3</v>
      </c>
    </row>
    <row r="6" spans="1:1" ht="15.75">
      <c r="A6" s="3" t="s">
        <v>4</v>
      </c>
    </row>
    <row r="7" spans="1:1" ht="15.75">
      <c r="A7" s="3"/>
    </row>
    <row r="8" spans="1:1" ht="202.5" customHeight="1">
      <c r="A8" s="4" t="s">
        <v>5</v>
      </c>
    </row>
    <row r="9" spans="1:1" ht="15.75">
      <c r="A9" s="4"/>
    </row>
    <row r="10" spans="1:1" ht="113.25" customHeight="1">
      <c r="A10" s="4" t="s">
        <v>6</v>
      </c>
    </row>
    <row r="11" spans="1:1" ht="15.75">
      <c r="A11" s="4"/>
    </row>
    <row r="12" spans="1:1" ht="83.25" customHeight="1">
      <c r="A12" s="4" t="s">
        <v>7</v>
      </c>
    </row>
    <row r="13" spans="1:1" ht="200.25" customHeight="1">
      <c r="A13" s="5" t="s">
        <v>8</v>
      </c>
    </row>
    <row r="14" spans="1:1" ht="66" customHeight="1">
      <c r="A14" s="4" t="s">
        <v>9</v>
      </c>
    </row>
    <row r="15" spans="1:1" ht="15.6" customHeight="1">
      <c r="A15" s="6"/>
    </row>
    <row r="16" spans="1:1" ht="15.6" customHeight="1">
      <c r="A16" s="7"/>
    </row>
    <row r="17" spans="1:1" ht="15.6" customHeight="1">
      <c r="A17" s="4"/>
    </row>
    <row r="18" spans="1:1" ht="15.6" customHeight="1">
      <c r="A18" s="7"/>
    </row>
    <row r="19" spans="1:1" ht="15.6" customHeight="1">
      <c r="A19" s="6"/>
    </row>
    <row r="20" spans="1:1" ht="15.6" customHeight="1">
      <c r="A20" s="6"/>
    </row>
    <row r="21" spans="1:1" ht="15.6" customHeight="1">
      <c r="A21" s="4"/>
    </row>
    <row r="22" spans="1:1" ht="15.6" customHeight="1">
      <c r="A22" s="4"/>
    </row>
    <row r="23" spans="1:1" ht="15.6" customHeight="1">
      <c r="A23" s="4"/>
    </row>
    <row r="24" spans="1:1" ht="15.6" customHeight="1">
      <c r="A24" s="6"/>
    </row>
    <row r="25" spans="1:1" ht="15.6" customHeight="1">
      <c r="A25" s="8"/>
    </row>
    <row r="26" spans="1:1" ht="15.6" customHeight="1">
      <c r="A26" s="6"/>
    </row>
    <row r="27" spans="1:1" ht="15.75">
      <c r="A27" s="8"/>
    </row>
    <row r="29" spans="1:1" ht="15.75">
      <c r="A29" s="9"/>
    </row>
    <row r="30" spans="1:1" ht="15.75">
      <c r="A30" s="9"/>
    </row>
    <row r="31" spans="1:1" ht="15.75">
      <c r="A31" s="9"/>
    </row>
    <row r="32" spans="1:1" ht="15.75">
      <c r="A32" s="9"/>
    </row>
    <row r="33" spans="1:1" ht="15.75">
      <c r="A33" s="9"/>
    </row>
    <row r="35" spans="1:1" ht="15.75">
      <c r="A35" s="10"/>
    </row>
    <row r="36" spans="1:1" ht="15.75">
      <c r="A36" s="10"/>
    </row>
    <row r="37" spans="1:1" ht="15.75">
      <c r="A37" s="11"/>
    </row>
    <row r="38" spans="1:1" ht="15.75">
      <c r="A38" s="11"/>
    </row>
    <row r="39" spans="1:1" ht="15.75">
      <c r="A39" s="11"/>
    </row>
    <row r="40" spans="1:1" ht="15.75">
      <c r="A40" s="11"/>
    </row>
    <row r="41" spans="1:1" ht="15.75">
      <c r="A41" s="11"/>
    </row>
    <row r="42" spans="1:1" ht="15.75">
      <c r="A42" s="11"/>
    </row>
    <row r="43" spans="1:1" ht="15.75">
      <c r="A43" s="11"/>
    </row>
    <row r="44" spans="1:1" ht="15.75">
      <c r="A44" s="11"/>
    </row>
    <row r="46" spans="1:1" ht="15.75">
      <c r="A46" s="4"/>
    </row>
    <row r="48" spans="1:1" ht="15.75">
      <c r="A48" s="12"/>
    </row>
    <row r="49" spans="1:1" ht="15.75">
      <c r="A49" s="12"/>
    </row>
    <row r="50" spans="1:1" ht="15.75">
      <c r="A50" s="13"/>
    </row>
    <row r="51" spans="1:1" ht="15.75">
      <c r="A51" s="13"/>
    </row>
    <row r="52" spans="1:1" ht="15.75">
      <c r="A52" s="13"/>
    </row>
    <row r="53" spans="1:1" ht="15.75">
      <c r="A53" s="14"/>
    </row>
    <row r="54" spans="1:1" ht="15.75">
      <c r="A54" s="11"/>
    </row>
    <row r="55" spans="1:1" ht="15.75">
      <c r="A55" s="15"/>
    </row>
    <row r="56" spans="1:1" ht="15.75">
      <c r="A56" s="12"/>
    </row>
    <row r="57" spans="1:1" ht="15.75">
      <c r="A57" s="10"/>
    </row>
    <row r="58" spans="1:1" ht="15.75">
      <c r="A58" s="11"/>
    </row>
    <row r="59" spans="1:1" ht="15.75">
      <c r="A59" s="10"/>
    </row>
    <row r="60" spans="1:1" ht="15.75">
      <c r="A60" s="12"/>
    </row>
    <row r="61" spans="1:1" ht="15.75">
      <c r="A61" s="11"/>
    </row>
    <row r="62" spans="1:1" ht="15.75">
      <c r="A62" s="11"/>
    </row>
    <row r="63" spans="1:1" ht="15.75">
      <c r="A63" s="11"/>
    </row>
    <row r="64" spans="1:1" ht="15.75">
      <c r="A64" s="11"/>
    </row>
    <row r="65" spans="1:1" ht="15.75">
      <c r="A65" s="11"/>
    </row>
    <row r="67" spans="1:1" ht="15.75">
      <c r="A67" s="4"/>
    </row>
    <row r="69" spans="1:1" ht="15.75">
      <c r="A69" s="12"/>
    </row>
    <row r="70" spans="1:1" ht="15.75">
      <c r="A70" s="12"/>
    </row>
    <row r="71" spans="1:1" ht="15.75">
      <c r="A71" s="13"/>
    </row>
    <row r="72" spans="1:1" ht="15.75">
      <c r="A72" s="13"/>
    </row>
    <row r="73" spans="1:1" ht="15.75">
      <c r="A73" s="15"/>
    </row>
    <row r="74" spans="1:1" ht="15.75">
      <c r="A74" s="11"/>
    </row>
    <row r="75" spans="1:1" ht="15.75">
      <c r="A75" s="10"/>
    </row>
    <row r="76" spans="1:1" ht="15.75">
      <c r="A76" s="11"/>
    </row>
    <row r="78" spans="1:1" ht="15.75">
      <c r="A78" s="10"/>
    </row>
    <row r="79" spans="1:1" ht="15.75">
      <c r="A79" s="10"/>
    </row>
    <row r="81" spans="1:1" ht="15.75">
      <c r="A81" s="4"/>
    </row>
    <row r="83" spans="1:1" ht="15.75">
      <c r="A83" s="12"/>
    </row>
    <row r="84" spans="1:1" ht="15.75">
      <c r="A84" s="13"/>
    </row>
    <row r="85" spans="1:1" ht="15.75">
      <c r="A85" s="16"/>
    </row>
    <row r="86" spans="1:1" ht="15.75">
      <c r="A86" s="16"/>
    </row>
    <row r="87" spans="1:1" ht="15.75">
      <c r="A87" s="12"/>
    </row>
    <row r="88" spans="1:1">
      <c r="A88" s="17"/>
    </row>
    <row r="89" spans="1:1">
      <c r="A89" s="18"/>
    </row>
    <row r="90" spans="1:1">
      <c r="A90" s="18"/>
    </row>
    <row r="91" spans="1:1">
      <c r="A91" s="18"/>
    </row>
    <row r="92" spans="1:1" ht="15.75">
      <c r="A92" s="19"/>
    </row>
    <row r="94" spans="1:1" ht="15.75">
      <c r="A94" s="19"/>
    </row>
    <row r="96" spans="1:1">
      <c r="A96" s="18"/>
    </row>
    <row r="98" spans="1:1" ht="15.75">
      <c r="A98" s="4"/>
    </row>
    <row r="100" spans="1:1" ht="15.75">
      <c r="A100" s="12"/>
    </row>
    <row r="102" spans="1:1" ht="15.75">
      <c r="A102" s="4"/>
    </row>
    <row r="104" spans="1:1" ht="15.75">
      <c r="A104" s="12"/>
    </row>
    <row r="106" spans="1:1" ht="15.75">
      <c r="A106" s="4"/>
    </row>
    <row r="108" spans="1:1" ht="15.75">
      <c r="A108" s="12"/>
    </row>
    <row r="109" spans="1:1" ht="15.75">
      <c r="A109" s="12"/>
    </row>
    <row r="110" spans="1:1" ht="15.75">
      <c r="A110" s="12"/>
    </row>
    <row r="111" spans="1:1" ht="15.75">
      <c r="A111" s="12"/>
    </row>
    <row r="112" spans="1:1" ht="15.75">
      <c r="A112" s="12"/>
    </row>
    <row r="113" spans="1:1" ht="15.75">
      <c r="A113" s="12"/>
    </row>
    <row r="114" spans="1:1" ht="15.75">
      <c r="A114" s="11"/>
    </row>
    <row r="115" spans="1:1" ht="15.75">
      <c r="A115" s="11"/>
    </row>
    <row r="116" spans="1:1" ht="15.75">
      <c r="A116" s="11"/>
    </row>
    <row r="117" spans="1:1" ht="15.75">
      <c r="A117" s="11"/>
    </row>
    <row r="118" spans="1:1" ht="15.75">
      <c r="A118" s="11"/>
    </row>
    <row r="119" spans="1:1" ht="15.75">
      <c r="A119" s="11"/>
    </row>
    <row r="120" spans="1:1" ht="15.75">
      <c r="A120" s="11"/>
    </row>
    <row r="121" spans="1:1" ht="15.75">
      <c r="A121" s="11"/>
    </row>
    <row r="122" spans="1:1" ht="15.75">
      <c r="A122" s="11"/>
    </row>
    <row r="123" spans="1:1" ht="15.75">
      <c r="A123" s="11"/>
    </row>
    <row r="124" spans="1:1" ht="15.75">
      <c r="A124" s="11"/>
    </row>
    <row r="125" spans="1:1" ht="15.75">
      <c r="A125"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360F8-F59A-478B-83F1-BEE23AD11538}">
  <dimension ref="A1:AA65"/>
  <sheetViews>
    <sheetView workbookViewId="0">
      <selection activeCell="D25" sqref="D25"/>
    </sheetView>
  </sheetViews>
  <sheetFormatPr defaultColWidth="9.140625" defaultRowHeight="12.75"/>
  <cols>
    <col min="1" max="1" width="19.7109375" style="22" customWidth="1"/>
    <col min="2" max="2" width="16.7109375" style="22" customWidth="1"/>
    <col min="3" max="3" width="15.7109375" style="22" customWidth="1"/>
    <col min="4" max="4" width="16.7109375" style="22" customWidth="1"/>
    <col min="5" max="5" width="14.7109375" style="22" customWidth="1"/>
    <col min="6" max="6" width="15.7109375" style="22" customWidth="1"/>
    <col min="7" max="7" width="16.7109375" style="22" customWidth="1"/>
    <col min="8" max="8" width="18.7109375" style="22" customWidth="1"/>
    <col min="9" max="9" width="14.7109375" style="22" customWidth="1"/>
    <col min="10" max="11" width="15.7109375" style="22" customWidth="1"/>
    <col min="12" max="12" width="16.7109375" style="22" customWidth="1"/>
    <col min="13" max="13" width="14.7109375" style="22" customWidth="1"/>
    <col min="14" max="15" width="15.7109375" style="22" customWidth="1"/>
    <col min="16" max="16" width="16.7109375" style="22" customWidth="1"/>
    <col min="17" max="17" width="14.7109375" style="22" customWidth="1"/>
    <col min="18" max="19" width="15.7109375" style="22" customWidth="1"/>
    <col min="20" max="20" width="16.7109375" style="22" customWidth="1"/>
    <col min="21" max="21" width="14.7109375" style="22" customWidth="1"/>
    <col min="22" max="23" width="15.7109375" style="22" customWidth="1"/>
    <col min="24" max="24" width="16.7109375" style="22" customWidth="1"/>
    <col min="25" max="25" width="14.85546875" style="22" customWidth="1"/>
    <col min="26" max="27" width="15.7109375" style="22" customWidth="1"/>
    <col min="28" max="16384" width="9.140625" style="22"/>
  </cols>
  <sheetData>
    <row r="1" spans="1:23" ht="14.25">
      <c r="A1" s="192" t="s">
        <v>10</v>
      </c>
      <c r="B1" s="193"/>
      <c r="C1" s="193"/>
      <c r="D1" s="193"/>
      <c r="E1" s="193"/>
      <c r="F1" s="193"/>
      <c r="G1" s="194"/>
      <c r="H1" s="21"/>
      <c r="I1" s="21"/>
      <c r="J1" s="21"/>
      <c r="K1" s="21"/>
    </row>
    <row r="2" spans="1:23" ht="15" customHeight="1">
      <c r="A2" s="195" t="s">
        <v>11</v>
      </c>
      <c r="B2" s="196"/>
      <c r="C2" s="197"/>
      <c r="D2" s="198" t="s">
        <v>12</v>
      </c>
      <c r="E2" s="199"/>
      <c r="F2" s="199"/>
      <c r="G2" s="200"/>
      <c r="H2" s="23"/>
    </row>
    <row r="3" spans="1:23" ht="14.45" customHeight="1">
      <c r="A3" s="201"/>
      <c r="B3" s="202"/>
      <c r="C3" s="202"/>
      <c r="D3" s="203">
        <f>H14</f>
        <v>0</v>
      </c>
      <c r="E3" s="204"/>
      <c r="F3" s="204"/>
      <c r="G3" s="205"/>
    </row>
    <row r="4" spans="1:23" ht="14.45" customHeight="1">
      <c r="A4" s="230" t="s">
        <v>13</v>
      </c>
      <c r="B4" s="231"/>
      <c r="C4" s="232"/>
      <c r="D4" s="24" t="s">
        <v>14</v>
      </c>
      <c r="E4" s="191"/>
      <c r="F4" s="191"/>
      <c r="G4" s="191"/>
      <c r="I4" s="184" t="s">
        <v>15</v>
      </c>
      <c r="J4" s="184"/>
      <c r="K4" s="184"/>
      <c r="L4" s="184"/>
      <c r="M4" s="184"/>
    </row>
    <row r="5" spans="1:23" ht="13.9" customHeight="1" thickBot="1">
      <c r="A5" s="185"/>
      <c r="B5" s="186"/>
      <c r="C5" s="187"/>
      <c r="D5" s="25" t="s">
        <v>16</v>
      </c>
      <c r="E5" s="188"/>
      <c r="F5" s="189"/>
      <c r="G5" s="190"/>
      <c r="I5" s="184"/>
      <c r="J5" s="184"/>
      <c r="K5" s="184"/>
      <c r="L5" s="184"/>
      <c r="M5" s="184"/>
    </row>
    <row r="6" spans="1:23" ht="6" customHeight="1">
      <c r="A6" s="26"/>
      <c r="B6" s="27"/>
      <c r="C6" s="27"/>
      <c r="D6" s="27"/>
      <c r="E6" s="27"/>
      <c r="F6" s="27"/>
      <c r="G6" s="28"/>
      <c r="I6" s="184"/>
      <c r="J6" s="184"/>
      <c r="K6" s="184"/>
      <c r="L6" s="184"/>
      <c r="M6" s="184"/>
    </row>
    <row r="7" spans="1:23" ht="15.75" customHeight="1">
      <c r="A7" s="233" t="s">
        <v>17</v>
      </c>
      <c r="B7" s="234"/>
      <c r="C7" s="234"/>
      <c r="D7" s="234"/>
      <c r="E7" s="234"/>
      <c r="F7" s="234"/>
      <c r="G7" s="235"/>
      <c r="I7" s="184"/>
      <c r="J7" s="184"/>
      <c r="K7" s="184"/>
      <c r="L7" s="184"/>
      <c r="M7" s="184"/>
    </row>
    <row r="8" spans="1:23" ht="16.149999999999999" customHeight="1">
      <c r="A8" s="29"/>
      <c r="B8" s="161" t="s">
        <v>18</v>
      </c>
      <c r="C8" s="161" t="s">
        <v>19</v>
      </c>
      <c r="D8" s="161" t="s">
        <v>20</v>
      </c>
      <c r="E8" s="161" t="s">
        <v>21</v>
      </c>
      <c r="F8" s="161" t="s">
        <v>22</v>
      </c>
      <c r="G8" s="30" t="s">
        <v>23</v>
      </c>
      <c r="H8" s="30" t="s">
        <v>24</v>
      </c>
      <c r="I8" s="184"/>
      <c r="J8" s="184"/>
      <c r="K8" s="184"/>
      <c r="L8" s="184"/>
      <c r="M8" s="184"/>
    </row>
    <row r="9" spans="1:23" ht="12.75" customHeight="1">
      <c r="A9" s="29" t="s">
        <v>25</v>
      </c>
      <c r="B9" s="31">
        <f>'[1]LABOR BUILDUP - BASE'!H29</f>
        <v>0</v>
      </c>
      <c r="C9" s="31">
        <f>'[1]LABOR BUILDUP - OPTION 1'!H29</f>
        <v>0</v>
      </c>
      <c r="D9" s="31">
        <f>'[1]LABOR BUILDUP - OPTION 2'!H29</f>
        <v>0</v>
      </c>
      <c r="E9" s="31">
        <f>'[1]LABOR BUILDUP - OPTION 3'!H29</f>
        <v>0</v>
      </c>
      <c r="F9" s="31">
        <f>'[1]LABOR BUILDUP - OPTION 4'!H29</f>
        <v>0</v>
      </c>
      <c r="G9" s="32">
        <f>'[1]EXTENSION OF SERVICES'!H29</f>
        <v>0</v>
      </c>
      <c r="H9" s="32">
        <f>SUM(B9:G9)</f>
        <v>0</v>
      </c>
      <c r="I9" s="184"/>
      <c r="J9" s="184"/>
      <c r="K9" s="184"/>
      <c r="L9" s="184"/>
      <c r="M9" s="184"/>
    </row>
    <row r="10" spans="1:23" ht="12.75" customHeight="1">
      <c r="A10" s="29" t="s">
        <v>26</v>
      </c>
      <c r="B10" s="31">
        <f>'[1]ODC - BASE'!D52</f>
        <v>0</v>
      </c>
      <c r="C10" s="31">
        <f>'[1]ODC - OPTION 1'!D52</f>
        <v>0</v>
      </c>
      <c r="D10" s="31">
        <f>'[1]ODC - OPTION 2'!D52</f>
        <v>0</v>
      </c>
      <c r="E10" s="31">
        <f>'[1]ODC - OPTION 3'!D52:D52</f>
        <v>0</v>
      </c>
      <c r="F10" s="31">
        <f>'[1]ODC - OPTION 4'!D52</f>
        <v>0</v>
      </c>
      <c r="G10" s="32">
        <f>'[1]ODC - EXTENSION OF SERVICES'!D52</f>
        <v>0</v>
      </c>
      <c r="H10" s="32">
        <f>SUM(B10:G10)</f>
        <v>0</v>
      </c>
      <c r="I10" s="184"/>
      <c r="J10" s="184"/>
      <c r="K10" s="184"/>
      <c r="L10" s="184"/>
      <c r="M10" s="184"/>
    </row>
    <row r="11" spans="1:23" ht="12.75" customHeight="1">
      <c r="A11" s="29" t="s">
        <v>27</v>
      </c>
      <c r="B11" s="33">
        <f t="shared" ref="B11:F11" si="0">SUM(B9:B10)</f>
        <v>0</v>
      </c>
      <c r="C11" s="33">
        <f t="shared" si="0"/>
        <v>0</v>
      </c>
      <c r="D11" s="33">
        <f t="shared" si="0"/>
        <v>0</v>
      </c>
      <c r="E11" s="33">
        <f t="shared" si="0"/>
        <v>0</v>
      </c>
      <c r="F11" s="33">
        <f t="shared" si="0"/>
        <v>0</v>
      </c>
      <c r="G11" s="34">
        <f>SUM(G9:G10)</f>
        <v>0</v>
      </c>
      <c r="H11" s="34">
        <f>SUM(H9:H10)</f>
        <v>0</v>
      </c>
      <c r="I11" s="184"/>
      <c r="J11" s="184"/>
      <c r="K11" s="184"/>
      <c r="L11" s="184"/>
      <c r="M11" s="184"/>
    </row>
    <row r="12" spans="1:23" ht="12.75" customHeight="1">
      <c r="A12" s="29" t="s">
        <v>28</v>
      </c>
      <c r="B12" s="31">
        <f t="shared" ref="B12:G12" si="1">B11*B55</f>
        <v>0</v>
      </c>
      <c r="C12" s="31">
        <f t="shared" si="1"/>
        <v>0</v>
      </c>
      <c r="D12" s="31">
        <f t="shared" si="1"/>
        <v>0</v>
      </c>
      <c r="E12" s="31">
        <f t="shared" si="1"/>
        <v>0</v>
      </c>
      <c r="F12" s="31">
        <f t="shared" si="1"/>
        <v>0</v>
      </c>
      <c r="G12" s="32">
        <f t="shared" si="1"/>
        <v>0</v>
      </c>
      <c r="H12" s="32">
        <f>SUM(B12:G12)</f>
        <v>0</v>
      </c>
      <c r="I12" s="184"/>
      <c r="J12" s="184"/>
      <c r="K12" s="184"/>
      <c r="L12" s="184"/>
      <c r="M12" s="184"/>
    </row>
    <row r="13" spans="1:23" ht="12.75" customHeight="1">
      <c r="A13" s="29" t="s">
        <v>29</v>
      </c>
      <c r="B13" s="31">
        <f t="shared" ref="B13:G13" si="2">B11*B56</f>
        <v>0</v>
      </c>
      <c r="C13" s="31">
        <f t="shared" si="2"/>
        <v>0</v>
      </c>
      <c r="D13" s="31">
        <f t="shared" si="2"/>
        <v>0</v>
      </c>
      <c r="E13" s="31">
        <f t="shared" si="2"/>
        <v>0</v>
      </c>
      <c r="F13" s="31">
        <f t="shared" si="2"/>
        <v>0</v>
      </c>
      <c r="G13" s="32">
        <f t="shared" si="2"/>
        <v>0</v>
      </c>
      <c r="H13" s="32">
        <f>SUM(B13:G13)</f>
        <v>0</v>
      </c>
      <c r="I13" s="184"/>
      <c r="J13" s="184"/>
      <c r="K13" s="184"/>
      <c r="L13" s="184"/>
      <c r="M13" s="184"/>
    </row>
    <row r="14" spans="1:23" ht="15" customHeight="1">
      <c r="A14" s="35" t="s">
        <v>30</v>
      </c>
      <c r="B14" s="36">
        <f t="shared" ref="B14:G14" si="3">SUM(B11:B13)</f>
        <v>0</v>
      </c>
      <c r="C14" s="36">
        <f t="shared" si="3"/>
        <v>0</v>
      </c>
      <c r="D14" s="36">
        <f t="shared" si="3"/>
        <v>0</v>
      </c>
      <c r="E14" s="36">
        <f t="shared" si="3"/>
        <v>0</v>
      </c>
      <c r="F14" s="36">
        <f t="shared" si="3"/>
        <v>0</v>
      </c>
      <c r="G14" s="37">
        <f t="shared" si="3"/>
        <v>0</v>
      </c>
      <c r="H14" s="37">
        <f>SUM(H11:H13)</f>
        <v>0</v>
      </c>
      <c r="I14" s="184"/>
      <c r="J14" s="184"/>
      <c r="K14" s="184"/>
      <c r="L14" s="184"/>
      <c r="M14" s="184"/>
    </row>
    <row r="15" spans="1:23" ht="6.75" customHeight="1" thickBot="1">
      <c r="A15" s="38"/>
      <c r="B15" s="39"/>
      <c r="C15" s="39"/>
      <c r="D15" s="39"/>
      <c r="E15" s="39"/>
      <c r="F15" s="39"/>
      <c r="G15" s="40"/>
      <c r="H15" s="40"/>
      <c r="I15" s="184"/>
      <c r="J15" s="184"/>
      <c r="K15" s="184"/>
      <c r="L15" s="184"/>
      <c r="M15" s="184"/>
    </row>
    <row r="16" spans="1:23" ht="13.9" customHeight="1">
      <c r="A16" s="236" t="s">
        <v>31</v>
      </c>
      <c r="B16" s="236"/>
      <c r="C16" s="236"/>
      <c r="D16" s="236"/>
      <c r="E16" s="236"/>
      <c r="F16" s="236"/>
      <c r="G16" s="41"/>
      <c r="H16" s="160"/>
      <c r="I16" s="160"/>
      <c r="J16" s="160"/>
      <c r="K16" s="160"/>
      <c r="L16" s="160"/>
      <c r="M16" s="237"/>
      <c r="N16" s="237"/>
      <c r="O16" s="237"/>
      <c r="P16" s="237"/>
      <c r="Q16" s="237"/>
      <c r="R16" s="237"/>
      <c r="S16" s="237"/>
      <c r="T16" s="237"/>
      <c r="U16" s="237"/>
      <c r="V16" s="237"/>
      <c r="W16" s="237"/>
    </row>
    <row r="17" spans="1:27" s="42" customFormat="1" ht="21" customHeight="1">
      <c r="A17" s="183" t="s">
        <v>32</v>
      </c>
      <c r="B17" s="183"/>
      <c r="C17" s="183"/>
      <c r="D17" s="183" t="s">
        <v>33</v>
      </c>
      <c r="E17" s="183"/>
      <c r="F17" s="183"/>
      <c r="G17" s="183"/>
      <c r="H17" s="183" t="s">
        <v>34</v>
      </c>
      <c r="I17" s="183"/>
      <c r="J17" s="183"/>
      <c r="K17" s="183"/>
      <c r="L17" s="183" t="s">
        <v>35</v>
      </c>
      <c r="M17" s="183"/>
      <c r="N17" s="183"/>
      <c r="O17" s="183"/>
      <c r="P17" s="183" t="s">
        <v>36</v>
      </c>
      <c r="Q17" s="183"/>
      <c r="R17" s="183"/>
      <c r="S17" s="183"/>
      <c r="T17" s="183" t="s">
        <v>37</v>
      </c>
      <c r="U17" s="183"/>
      <c r="V17" s="183"/>
      <c r="W17" s="183"/>
      <c r="X17" s="178" t="s">
        <v>38</v>
      </c>
      <c r="Y17" s="179"/>
      <c r="Z17" s="179"/>
      <c r="AA17" s="180"/>
    </row>
    <row r="18" spans="1:27" s="46" customFormat="1" ht="75.599999999999994" customHeight="1">
      <c r="A18" s="43" t="s">
        <v>39</v>
      </c>
      <c r="B18" s="44" t="s">
        <v>40</v>
      </c>
      <c r="C18" s="44" t="s">
        <v>41</v>
      </c>
      <c r="D18" s="45" t="s">
        <v>39</v>
      </c>
      <c r="E18" s="44" t="s">
        <v>42</v>
      </c>
      <c r="F18" s="44" t="s">
        <v>43</v>
      </c>
      <c r="G18" s="44" t="s">
        <v>44</v>
      </c>
      <c r="H18" s="45" t="s">
        <v>39</v>
      </c>
      <c r="I18" s="44" t="s">
        <v>42</v>
      </c>
      <c r="J18" s="44" t="s">
        <v>43</v>
      </c>
      <c r="K18" s="44" t="s">
        <v>44</v>
      </c>
      <c r="L18" s="45" t="s">
        <v>39</v>
      </c>
      <c r="M18" s="44" t="s">
        <v>42</v>
      </c>
      <c r="N18" s="44" t="s">
        <v>43</v>
      </c>
      <c r="O18" s="44" t="s">
        <v>44</v>
      </c>
      <c r="P18" s="45" t="s">
        <v>39</v>
      </c>
      <c r="Q18" s="44" t="s">
        <v>42</v>
      </c>
      <c r="R18" s="44" t="s">
        <v>43</v>
      </c>
      <c r="S18" s="44" t="s">
        <v>44</v>
      </c>
      <c r="T18" s="45" t="s">
        <v>39</v>
      </c>
      <c r="U18" s="44" t="s">
        <v>42</v>
      </c>
      <c r="V18" s="44" t="s">
        <v>43</v>
      </c>
      <c r="W18" s="44" t="s">
        <v>44</v>
      </c>
      <c r="X18" s="45" t="s">
        <v>39</v>
      </c>
      <c r="Y18" s="44" t="s">
        <v>42</v>
      </c>
      <c r="Z18" s="44" t="s">
        <v>43</v>
      </c>
      <c r="AA18" s="44" t="s">
        <v>44</v>
      </c>
    </row>
    <row r="19" spans="1:27" ht="13.15" customHeight="1">
      <c r="A19" s="47">
        <f>'[1]LABOR BUILDUP - BASE'!A8</f>
        <v>0</v>
      </c>
      <c r="B19" s="48">
        <f>'[1]LABOR BUILDUP - BASE'!C8+'[1]LABOR BUILDUP - OPTION 1'!C8+'[1]LABOR BUILDUP - OPTION 2'!C8+'[1]LABOR BUILDUP - OPTION 3'!C8+'[1]LABOR BUILDUP - OPTION 4'!C8</f>
        <v>0</v>
      </c>
      <c r="C19" s="31">
        <f>'[1]LABOR BUILDUP - BASE'!H8+'[1]LABOR BUILDUP - OPTION 1'!H8+'[1]LABOR BUILDUP - OPTION 2'!H8+'[1]LABOR BUILDUP - OPTION 3'!H8+'[1]LABOR BUILDUP - OPTION 4'!H8</f>
        <v>0</v>
      </c>
      <c r="D19" s="47">
        <f>'[1]LABOR BUILDUP - BASE'!A8</f>
        <v>0</v>
      </c>
      <c r="E19" s="48">
        <f>'[1]LABOR BUILDUP - BASE'!C8</f>
        <v>0</v>
      </c>
      <c r="F19" s="31">
        <f>'[1]LABOR BUILDUP - BASE'!J8</f>
        <v>0</v>
      </c>
      <c r="G19" s="31">
        <f t="shared" ref="G19:G39" si="4">E19*F19</f>
        <v>0</v>
      </c>
      <c r="H19" s="47">
        <f>'[1]LABOR BUILDUP - OPTION 1'!A8</f>
        <v>0</v>
      </c>
      <c r="I19" s="49">
        <f>'[1]LABOR BUILDUP - OPTION 1'!C8</f>
        <v>0</v>
      </c>
      <c r="J19" s="31">
        <f>'[1]LABOR BUILDUP - OPTION 1'!J8</f>
        <v>0</v>
      </c>
      <c r="K19" s="31">
        <f>I19*J19</f>
        <v>0</v>
      </c>
      <c r="L19" s="47">
        <f>'[1]LABOR BUILDUP - OPTION 2'!A8</f>
        <v>0</v>
      </c>
      <c r="M19" s="49">
        <f>'[1]LABOR BUILDUP - OPTION 2'!C8</f>
        <v>0</v>
      </c>
      <c r="N19" s="31">
        <f>'[1]LABOR BUILDUP - OPTION 2'!J8</f>
        <v>0</v>
      </c>
      <c r="O19" s="31">
        <f t="shared" ref="O19:O39" si="5">M19*N19</f>
        <v>0</v>
      </c>
      <c r="P19" s="47">
        <f>'[1]LABOR BUILDUP - OPTION 3'!A8</f>
        <v>0</v>
      </c>
      <c r="Q19" s="49">
        <f>'[1]LABOR BUILDUP - OPTION 3'!C8</f>
        <v>0</v>
      </c>
      <c r="R19" s="31">
        <f>'[1]LABOR BUILDUP - OPTION 3'!J8</f>
        <v>0</v>
      </c>
      <c r="S19" s="31">
        <f>Q19*R19</f>
        <v>0</v>
      </c>
      <c r="T19" s="47">
        <f>'[1]LABOR BUILDUP - OPTION 4'!A8</f>
        <v>0</v>
      </c>
      <c r="U19" s="49">
        <f>'[1]LABOR BUILDUP - OPTION 4'!C8</f>
        <v>0</v>
      </c>
      <c r="V19" s="31">
        <f>'[1]LABOR BUILDUP - OPTION 4'!J8</f>
        <v>0</v>
      </c>
      <c r="W19" s="31">
        <f>U19*V19</f>
        <v>0</v>
      </c>
      <c r="X19" s="47">
        <f>'[1]EXTENSION OF SERVICES'!A8</f>
        <v>0</v>
      </c>
      <c r="Y19" s="49">
        <f>'[1]EXTENSION OF SERVICES'!C8</f>
        <v>0</v>
      </c>
      <c r="Z19" s="31">
        <f>'[1]EXTENSION OF SERVICES'!J8</f>
        <v>0</v>
      </c>
      <c r="AA19" s="31">
        <f>Y19*Z19</f>
        <v>0</v>
      </c>
    </row>
    <row r="20" spans="1:27" ht="13.15" customHeight="1">
      <c r="A20" s="47">
        <f>'[1]LABOR BUILDUP - BASE'!A9</f>
        <v>0</v>
      </c>
      <c r="B20" s="48">
        <f>'[1]LABOR BUILDUP - BASE'!C9+'[1]LABOR BUILDUP - OPTION 1'!C9+'[1]LABOR BUILDUP - OPTION 2'!C9+'[1]LABOR BUILDUP - OPTION 3'!C9+'[1]LABOR BUILDUP - OPTION 4'!C9</f>
        <v>0</v>
      </c>
      <c r="C20" s="31">
        <f>'[1]LABOR BUILDUP - BASE'!H9+'[1]LABOR BUILDUP - OPTION 1'!H9+'[1]LABOR BUILDUP - OPTION 2'!H9+'[1]LABOR BUILDUP - OPTION 3'!H9+'[1]LABOR BUILDUP - OPTION 4'!H9</f>
        <v>0</v>
      </c>
      <c r="D20" s="47">
        <f>'[1]LABOR BUILDUP - BASE'!A9</f>
        <v>0</v>
      </c>
      <c r="E20" s="48">
        <f>'[1]LABOR BUILDUP - BASE'!C9</f>
        <v>0</v>
      </c>
      <c r="F20" s="31">
        <f>'[1]LABOR BUILDUP - BASE'!J9</f>
        <v>0</v>
      </c>
      <c r="G20" s="31">
        <f t="shared" si="4"/>
        <v>0</v>
      </c>
      <c r="H20" s="47">
        <f>'[1]LABOR BUILDUP - OPTION 1'!A9</f>
        <v>0</v>
      </c>
      <c r="I20" s="49">
        <f>'[1]LABOR BUILDUP - OPTION 1'!C9</f>
        <v>0</v>
      </c>
      <c r="J20" s="31">
        <f>'[1]LABOR BUILDUP - OPTION 1'!J9</f>
        <v>0</v>
      </c>
      <c r="K20" s="31">
        <f t="shared" ref="K20:K39" si="6">I20*J20</f>
        <v>0</v>
      </c>
      <c r="L20" s="47">
        <f>'[1]LABOR BUILDUP - OPTION 2'!A9</f>
        <v>0</v>
      </c>
      <c r="M20" s="49">
        <f>'[1]LABOR BUILDUP - OPTION 2'!C9</f>
        <v>0</v>
      </c>
      <c r="N20" s="31">
        <f>'[1]LABOR BUILDUP - OPTION 2'!J9</f>
        <v>0</v>
      </c>
      <c r="O20" s="31">
        <f t="shared" si="5"/>
        <v>0</v>
      </c>
      <c r="P20" s="47">
        <f>'[1]LABOR BUILDUP - OPTION 3'!A9</f>
        <v>0</v>
      </c>
      <c r="Q20" s="49">
        <f>'[1]LABOR BUILDUP - OPTION 3'!C9</f>
        <v>0</v>
      </c>
      <c r="R20" s="31">
        <f>'[1]LABOR BUILDUP - OPTION 3'!J9</f>
        <v>0</v>
      </c>
      <c r="S20" s="31">
        <f t="shared" ref="S20:S39" si="7">Q20*R20</f>
        <v>0</v>
      </c>
      <c r="T20" s="47">
        <f>'[1]LABOR BUILDUP - OPTION 4'!A9</f>
        <v>0</v>
      </c>
      <c r="U20" s="49">
        <f>'[1]LABOR BUILDUP - OPTION 4'!C9</f>
        <v>0</v>
      </c>
      <c r="V20" s="31">
        <f>'[1]LABOR BUILDUP - OPTION 4'!J9</f>
        <v>0</v>
      </c>
      <c r="W20" s="31">
        <f t="shared" ref="W20:W39" si="8">U20*V20</f>
        <v>0</v>
      </c>
      <c r="X20" s="47">
        <f>'[1]EXTENSION OF SERVICES'!A9</f>
        <v>0</v>
      </c>
      <c r="Y20" s="49">
        <f>'[1]EXTENSION OF SERVICES'!C9</f>
        <v>0</v>
      </c>
      <c r="Z20" s="31">
        <f>'[1]EXTENSION OF SERVICES'!J9</f>
        <v>0</v>
      </c>
      <c r="AA20" s="31">
        <f t="shared" ref="AA20:AA39" si="9">Y20*Z20</f>
        <v>0</v>
      </c>
    </row>
    <row r="21" spans="1:27" ht="13.15" customHeight="1">
      <c r="A21" s="47">
        <f>'[1]LABOR BUILDUP - BASE'!A10</f>
        <v>0</v>
      </c>
      <c r="B21" s="48">
        <f>'[1]LABOR BUILDUP - BASE'!C10+'[1]LABOR BUILDUP - OPTION 1'!C10+'[1]LABOR BUILDUP - OPTION 2'!C10+'[1]LABOR BUILDUP - OPTION 3'!C10+'[1]LABOR BUILDUP - OPTION 4'!C10</f>
        <v>0</v>
      </c>
      <c r="C21" s="31">
        <f>'[1]LABOR BUILDUP - BASE'!H10+'[1]LABOR BUILDUP - OPTION 1'!H10+'[1]LABOR BUILDUP - OPTION 2'!H10+'[1]LABOR BUILDUP - OPTION 3'!H10+'[1]LABOR BUILDUP - OPTION 4'!H10</f>
        <v>0</v>
      </c>
      <c r="D21" s="47">
        <f>'[1]LABOR BUILDUP - BASE'!A10</f>
        <v>0</v>
      </c>
      <c r="E21" s="48">
        <f>'[1]LABOR BUILDUP - BASE'!C10</f>
        <v>0</v>
      </c>
      <c r="F21" s="31">
        <f>'[1]LABOR BUILDUP - BASE'!J10</f>
        <v>0</v>
      </c>
      <c r="G21" s="31">
        <f t="shared" si="4"/>
        <v>0</v>
      </c>
      <c r="H21" s="47">
        <f>'[1]LABOR BUILDUP - OPTION 1'!A10</f>
        <v>0</v>
      </c>
      <c r="I21" s="49">
        <f>'[1]LABOR BUILDUP - OPTION 1'!C10</f>
        <v>0</v>
      </c>
      <c r="J21" s="31">
        <f>'[1]LABOR BUILDUP - OPTION 1'!J10</f>
        <v>0</v>
      </c>
      <c r="K21" s="31">
        <f t="shared" si="6"/>
        <v>0</v>
      </c>
      <c r="L21" s="47">
        <f>'[1]LABOR BUILDUP - OPTION 2'!A10</f>
        <v>0</v>
      </c>
      <c r="M21" s="49">
        <f>'[1]LABOR BUILDUP - OPTION 2'!C10</f>
        <v>0</v>
      </c>
      <c r="N21" s="31">
        <f>'[1]LABOR BUILDUP - OPTION 2'!J10</f>
        <v>0</v>
      </c>
      <c r="O21" s="31">
        <f t="shared" si="5"/>
        <v>0</v>
      </c>
      <c r="P21" s="47">
        <f>'[1]LABOR BUILDUP - OPTION 3'!A10</f>
        <v>0</v>
      </c>
      <c r="Q21" s="49">
        <f>'[1]LABOR BUILDUP - OPTION 3'!C10</f>
        <v>0</v>
      </c>
      <c r="R21" s="31">
        <f>'[1]LABOR BUILDUP - OPTION 3'!J10</f>
        <v>0</v>
      </c>
      <c r="S21" s="31">
        <f t="shared" si="7"/>
        <v>0</v>
      </c>
      <c r="T21" s="47">
        <f>'[1]LABOR BUILDUP - OPTION 4'!A10</f>
        <v>0</v>
      </c>
      <c r="U21" s="49">
        <f>'[1]LABOR BUILDUP - OPTION 4'!C10</f>
        <v>0</v>
      </c>
      <c r="V21" s="31">
        <f>'[1]LABOR BUILDUP - OPTION 4'!J10</f>
        <v>0</v>
      </c>
      <c r="W21" s="31">
        <f t="shared" si="8"/>
        <v>0</v>
      </c>
      <c r="X21" s="47">
        <f>'[1]EXTENSION OF SERVICES'!A10</f>
        <v>0</v>
      </c>
      <c r="Y21" s="49">
        <f>'[1]EXTENSION OF SERVICES'!C10</f>
        <v>0</v>
      </c>
      <c r="Z21" s="31">
        <f>'[1]EXTENSION OF SERVICES'!J10</f>
        <v>0</v>
      </c>
      <c r="AA21" s="31">
        <f t="shared" si="9"/>
        <v>0</v>
      </c>
    </row>
    <row r="22" spans="1:27" ht="13.15" customHeight="1">
      <c r="A22" s="47">
        <f>'[1]LABOR BUILDUP - BASE'!A11</f>
        <v>0</v>
      </c>
      <c r="B22" s="48">
        <f>'[1]LABOR BUILDUP - BASE'!C11+'[1]LABOR BUILDUP - OPTION 1'!C11+'[1]LABOR BUILDUP - OPTION 2'!C11+'[1]LABOR BUILDUP - OPTION 3'!C11+'[1]LABOR BUILDUP - OPTION 4'!C11</f>
        <v>0</v>
      </c>
      <c r="C22" s="31">
        <f>'[1]LABOR BUILDUP - BASE'!H11+'[1]LABOR BUILDUP - OPTION 1'!H11+'[1]LABOR BUILDUP - OPTION 2'!H11+'[1]LABOR BUILDUP - OPTION 3'!H11+'[1]LABOR BUILDUP - OPTION 4'!H11</f>
        <v>0</v>
      </c>
      <c r="D22" s="47">
        <f>'[1]LABOR BUILDUP - BASE'!A11</f>
        <v>0</v>
      </c>
      <c r="E22" s="48">
        <f>'[1]LABOR BUILDUP - BASE'!C11</f>
        <v>0</v>
      </c>
      <c r="F22" s="31">
        <f>'[1]LABOR BUILDUP - BASE'!J11</f>
        <v>0</v>
      </c>
      <c r="G22" s="31">
        <f t="shared" si="4"/>
        <v>0</v>
      </c>
      <c r="H22" s="47">
        <f>'[1]LABOR BUILDUP - OPTION 1'!A11</f>
        <v>0</v>
      </c>
      <c r="I22" s="49">
        <f>'[1]LABOR BUILDUP - OPTION 1'!C11</f>
        <v>0</v>
      </c>
      <c r="J22" s="31">
        <f>'[1]LABOR BUILDUP - OPTION 1'!J11</f>
        <v>0</v>
      </c>
      <c r="K22" s="31">
        <f t="shared" si="6"/>
        <v>0</v>
      </c>
      <c r="L22" s="47">
        <f>'[1]LABOR BUILDUP - OPTION 2'!A11</f>
        <v>0</v>
      </c>
      <c r="M22" s="49">
        <f>'[1]LABOR BUILDUP - OPTION 2'!C11</f>
        <v>0</v>
      </c>
      <c r="N22" s="31">
        <f>'[1]LABOR BUILDUP - OPTION 2'!J11</f>
        <v>0</v>
      </c>
      <c r="O22" s="31">
        <f t="shared" si="5"/>
        <v>0</v>
      </c>
      <c r="P22" s="47">
        <f>'[1]LABOR BUILDUP - OPTION 3'!A11</f>
        <v>0</v>
      </c>
      <c r="Q22" s="49">
        <f>'[1]LABOR BUILDUP - OPTION 3'!C11</f>
        <v>0</v>
      </c>
      <c r="R22" s="31">
        <f>'[1]LABOR BUILDUP - OPTION 3'!J11</f>
        <v>0</v>
      </c>
      <c r="S22" s="31">
        <f t="shared" si="7"/>
        <v>0</v>
      </c>
      <c r="T22" s="47">
        <f>'[1]LABOR BUILDUP - OPTION 4'!A11</f>
        <v>0</v>
      </c>
      <c r="U22" s="49">
        <f>'[1]LABOR BUILDUP - OPTION 4'!C11</f>
        <v>0</v>
      </c>
      <c r="V22" s="31">
        <f>'[1]LABOR BUILDUP - OPTION 4'!J11</f>
        <v>0</v>
      </c>
      <c r="W22" s="31">
        <f t="shared" si="8"/>
        <v>0</v>
      </c>
      <c r="X22" s="47">
        <f>'[1]EXTENSION OF SERVICES'!A11</f>
        <v>0</v>
      </c>
      <c r="Y22" s="49">
        <f>'[1]EXTENSION OF SERVICES'!C11</f>
        <v>0</v>
      </c>
      <c r="Z22" s="31">
        <f>'[1]EXTENSION OF SERVICES'!J11</f>
        <v>0</v>
      </c>
      <c r="AA22" s="31">
        <f t="shared" si="9"/>
        <v>0</v>
      </c>
    </row>
    <row r="23" spans="1:27" ht="13.15" customHeight="1">
      <c r="A23" s="47">
        <f>'[1]LABOR BUILDUP - BASE'!A12</f>
        <v>0</v>
      </c>
      <c r="B23" s="48">
        <f>'[1]LABOR BUILDUP - BASE'!C12+'[1]LABOR BUILDUP - OPTION 1'!C12+'[1]LABOR BUILDUP - OPTION 2'!C12+'[1]LABOR BUILDUP - OPTION 3'!C12+'[1]LABOR BUILDUP - OPTION 4'!C12</f>
        <v>0</v>
      </c>
      <c r="C23" s="31">
        <f>'[1]LABOR BUILDUP - BASE'!H12+'[1]LABOR BUILDUP - OPTION 1'!H12+'[1]LABOR BUILDUP - OPTION 2'!H12+'[1]LABOR BUILDUP - OPTION 3'!H12+'[1]LABOR BUILDUP - OPTION 4'!H12</f>
        <v>0</v>
      </c>
      <c r="D23" s="47">
        <f>'[1]LABOR BUILDUP - BASE'!A12</f>
        <v>0</v>
      </c>
      <c r="E23" s="48">
        <f>'[1]LABOR BUILDUP - BASE'!C12</f>
        <v>0</v>
      </c>
      <c r="F23" s="31">
        <f>'[1]LABOR BUILDUP - BASE'!J12</f>
        <v>0</v>
      </c>
      <c r="G23" s="31">
        <f t="shared" si="4"/>
        <v>0</v>
      </c>
      <c r="H23" s="47">
        <f>'[1]LABOR BUILDUP - OPTION 1'!A12</f>
        <v>0</v>
      </c>
      <c r="I23" s="49">
        <f>'[1]LABOR BUILDUP - OPTION 1'!C12</f>
        <v>0</v>
      </c>
      <c r="J23" s="31">
        <f>'[1]LABOR BUILDUP - OPTION 1'!J12</f>
        <v>0</v>
      </c>
      <c r="K23" s="31">
        <f t="shared" si="6"/>
        <v>0</v>
      </c>
      <c r="L23" s="47">
        <f>'[1]LABOR BUILDUP - OPTION 2'!A12</f>
        <v>0</v>
      </c>
      <c r="M23" s="49">
        <f>'[1]LABOR BUILDUP - OPTION 2'!C12</f>
        <v>0</v>
      </c>
      <c r="N23" s="31">
        <f>'[1]LABOR BUILDUP - OPTION 2'!J12</f>
        <v>0</v>
      </c>
      <c r="O23" s="31">
        <f t="shared" si="5"/>
        <v>0</v>
      </c>
      <c r="P23" s="47">
        <f>'[1]LABOR BUILDUP - OPTION 3'!A12</f>
        <v>0</v>
      </c>
      <c r="Q23" s="49">
        <f>'[1]LABOR BUILDUP - OPTION 3'!C12</f>
        <v>0</v>
      </c>
      <c r="R23" s="31">
        <f>'[1]LABOR BUILDUP - OPTION 3'!J12</f>
        <v>0</v>
      </c>
      <c r="S23" s="31">
        <f t="shared" si="7"/>
        <v>0</v>
      </c>
      <c r="T23" s="47">
        <f>'[1]LABOR BUILDUP - OPTION 4'!A12</f>
        <v>0</v>
      </c>
      <c r="U23" s="49">
        <f>'[1]LABOR BUILDUP - OPTION 4'!C12</f>
        <v>0</v>
      </c>
      <c r="V23" s="31">
        <f>'[1]LABOR BUILDUP - OPTION 4'!J12</f>
        <v>0</v>
      </c>
      <c r="W23" s="31">
        <f t="shared" si="8"/>
        <v>0</v>
      </c>
      <c r="X23" s="47">
        <f>'[1]LABOR BUILDUP - OPTION 4'!E12</f>
        <v>0</v>
      </c>
      <c r="Y23" s="49">
        <f>'[1]LABOR BUILDUP - OPTION 4'!G12</f>
        <v>0</v>
      </c>
      <c r="Z23" s="31">
        <f>'[1]LABOR BUILDUP - OPTION 4'!N12</f>
        <v>0</v>
      </c>
      <c r="AA23" s="31">
        <f t="shared" si="9"/>
        <v>0</v>
      </c>
    </row>
    <row r="24" spans="1:27" ht="13.15" customHeight="1">
      <c r="A24" s="47">
        <f>'[1]LABOR BUILDUP - BASE'!A13</f>
        <v>0</v>
      </c>
      <c r="B24" s="48">
        <f>'[1]LABOR BUILDUP - BASE'!C13+'[1]LABOR BUILDUP - OPTION 1'!C13+'[1]LABOR BUILDUP - OPTION 2'!C13+'[1]LABOR BUILDUP - OPTION 3'!C13+'[1]LABOR BUILDUP - OPTION 4'!C13</f>
        <v>0</v>
      </c>
      <c r="C24" s="31">
        <f>'[1]LABOR BUILDUP - BASE'!H13+'[1]LABOR BUILDUP - OPTION 1'!H13+'[1]LABOR BUILDUP - OPTION 2'!H13+'[1]LABOR BUILDUP - OPTION 3'!H13+'[1]LABOR BUILDUP - OPTION 4'!H13</f>
        <v>0</v>
      </c>
      <c r="D24" s="47">
        <f>'[1]LABOR BUILDUP - BASE'!A13</f>
        <v>0</v>
      </c>
      <c r="E24" s="48">
        <f>'[1]LABOR BUILDUP - BASE'!C13</f>
        <v>0</v>
      </c>
      <c r="F24" s="31">
        <f>'[1]LABOR BUILDUP - BASE'!J13</f>
        <v>0</v>
      </c>
      <c r="G24" s="31">
        <f t="shared" si="4"/>
        <v>0</v>
      </c>
      <c r="H24" s="47">
        <f>'[1]LABOR BUILDUP - OPTION 1'!A13</f>
        <v>0</v>
      </c>
      <c r="I24" s="49">
        <f>'[1]LABOR BUILDUP - OPTION 1'!C13</f>
        <v>0</v>
      </c>
      <c r="J24" s="31">
        <f>'[1]LABOR BUILDUP - OPTION 1'!J13</f>
        <v>0</v>
      </c>
      <c r="K24" s="31">
        <f t="shared" si="6"/>
        <v>0</v>
      </c>
      <c r="L24" s="47">
        <f>'[1]LABOR BUILDUP - OPTION 2'!A13</f>
        <v>0</v>
      </c>
      <c r="M24" s="49">
        <f>'[1]LABOR BUILDUP - OPTION 2'!C13</f>
        <v>0</v>
      </c>
      <c r="N24" s="31">
        <f>'[1]LABOR BUILDUP - OPTION 2'!J13</f>
        <v>0</v>
      </c>
      <c r="O24" s="31">
        <f t="shared" si="5"/>
        <v>0</v>
      </c>
      <c r="P24" s="47">
        <f>'[1]LABOR BUILDUP - OPTION 3'!A13</f>
        <v>0</v>
      </c>
      <c r="Q24" s="49">
        <f>'[1]LABOR BUILDUP - OPTION 3'!C13</f>
        <v>0</v>
      </c>
      <c r="R24" s="31">
        <f>'[1]LABOR BUILDUP - OPTION 3'!J13</f>
        <v>0</v>
      </c>
      <c r="S24" s="31">
        <f t="shared" si="7"/>
        <v>0</v>
      </c>
      <c r="T24" s="47">
        <f>'[1]LABOR BUILDUP - OPTION 4'!A13</f>
        <v>0</v>
      </c>
      <c r="U24" s="49">
        <f>'[1]LABOR BUILDUP - OPTION 4'!C13</f>
        <v>0</v>
      </c>
      <c r="V24" s="31">
        <f>'[1]LABOR BUILDUP - OPTION 4'!J13</f>
        <v>0</v>
      </c>
      <c r="W24" s="31">
        <f t="shared" si="8"/>
        <v>0</v>
      </c>
      <c r="X24" s="47">
        <f>'[1]LABOR BUILDUP - OPTION 4'!E13</f>
        <v>0</v>
      </c>
      <c r="Y24" s="49">
        <f>'[1]LABOR BUILDUP - OPTION 4'!G13</f>
        <v>0</v>
      </c>
      <c r="Z24" s="31">
        <f>'[1]LABOR BUILDUP - OPTION 4'!N13</f>
        <v>0</v>
      </c>
      <c r="AA24" s="31">
        <f t="shared" si="9"/>
        <v>0</v>
      </c>
    </row>
    <row r="25" spans="1:27" ht="13.15" customHeight="1">
      <c r="A25" s="47">
        <f>'[1]LABOR BUILDUP - BASE'!A14</f>
        <v>0</v>
      </c>
      <c r="B25" s="48">
        <f>'[1]LABOR BUILDUP - BASE'!C14+'[1]LABOR BUILDUP - OPTION 1'!C14+'[1]LABOR BUILDUP - OPTION 2'!C14+'[1]LABOR BUILDUP - OPTION 3'!C14+'[1]LABOR BUILDUP - OPTION 4'!C14</f>
        <v>0</v>
      </c>
      <c r="C25" s="31">
        <f>'[1]LABOR BUILDUP - BASE'!H14+'[1]LABOR BUILDUP - OPTION 1'!H14+'[1]LABOR BUILDUP - OPTION 2'!H14+'[1]LABOR BUILDUP - OPTION 3'!H14+'[1]LABOR BUILDUP - OPTION 4'!H14</f>
        <v>0</v>
      </c>
      <c r="D25" s="47">
        <f>'[1]LABOR BUILDUP - BASE'!A14</f>
        <v>0</v>
      </c>
      <c r="E25" s="48">
        <f>'[1]LABOR BUILDUP - BASE'!C14</f>
        <v>0</v>
      </c>
      <c r="F25" s="31">
        <f>'[1]LABOR BUILDUP - BASE'!J14</f>
        <v>0</v>
      </c>
      <c r="G25" s="31">
        <f t="shared" si="4"/>
        <v>0</v>
      </c>
      <c r="H25" s="47">
        <f>'[1]LABOR BUILDUP - OPTION 1'!A14</f>
        <v>0</v>
      </c>
      <c r="I25" s="49">
        <f>'[1]LABOR BUILDUP - OPTION 1'!C14</f>
        <v>0</v>
      </c>
      <c r="J25" s="31">
        <f>'[1]LABOR BUILDUP - OPTION 1'!J14</f>
        <v>0</v>
      </c>
      <c r="K25" s="31">
        <f t="shared" si="6"/>
        <v>0</v>
      </c>
      <c r="L25" s="47">
        <f>'[1]LABOR BUILDUP - OPTION 2'!A14</f>
        <v>0</v>
      </c>
      <c r="M25" s="49">
        <f>'[1]LABOR BUILDUP - OPTION 2'!C14</f>
        <v>0</v>
      </c>
      <c r="N25" s="31">
        <f>'[1]LABOR BUILDUP - OPTION 2'!J14</f>
        <v>0</v>
      </c>
      <c r="O25" s="31">
        <f t="shared" si="5"/>
        <v>0</v>
      </c>
      <c r="P25" s="47">
        <f>'[1]LABOR BUILDUP - OPTION 3'!A14</f>
        <v>0</v>
      </c>
      <c r="Q25" s="49">
        <f>'[1]LABOR BUILDUP - OPTION 3'!C14</f>
        <v>0</v>
      </c>
      <c r="R25" s="31">
        <f>'[1]LABOR BUILDUP - OPTION 3'!J14</f>
        <v>0</v>
      </c>
      <c r="S25" s="31">
        <f t="shared" si="7"/>
        <v>0</v>
      </c>
      <c r="T25" s="47">
        <f>'[1]LABOR BUILDUP - OPTION 4'!A14</f>
        <v>0</v>
      </c>
      <c r="U25" s="49">
        <f>'[1]LABOR BUILDUP - OPTION 4'!C14</f>
        <v>0</v>
      </c>
      <c r="V25" s="31">
        <f>'[1]LABOR BUILDUP - OPTION 4'!J14</f>
        <v>0</v>
      </c>
      <c r="W25" s="31">
        <f t="shared" si="8"/>
        <v>0</v>
      </c>
      <c r="X25" s="47">
        <f>'[1]LABOR BUILDUP - OPTION 4'!E14</f>
        <v>0</v>
      </c>
      <c r="Y25" s="49">
        <f>'[1]LABOR BUILDUP - OPTION 4'!G14</f>
        <v>0</v>
      </c>
      <c r="Z25" s="31">
        <f>'[1]LABOR BUILDUP - OPTION 4'!N14</f>
        <v>0</v>
      </c>
      <c r="AA25" s="31">
        <f t="shared" si="9"/>
        <v>0</v>
      </c>
    </row>
    <row r="26" spans="1:27" ht="13.15" customHeight="1">
      <c r="A26" s="47">
        <f>'[1]LABOR BUILDUP - BASE'!A15</f>
        <v>0</v>
      </c>
      <c r="B26" s="48">
        <f>'[1]LABOR BUILDUP - BASE'!C15+'[1]LABOR BUILDUP - OPTION 1'!C15+'[1]LABOR BUILDUP - OPTION 2'!C15+'[1]LABOR BUILDUP - OPTION 3'!C15+'[1]LABOR BUILDUP - OPTION 4'!C15</f>
        <v>0</v>
      </c>
      <c r="C26" s="31">
        <f>'[1]LABOR BUILDUP - BASE'!H15+'[1]LABOR BUILDUP - OPTION 1'!H15+'[1]LABOR BUILDUP - OPTION 2'!H15+'[1]LABOR BUILDUP - OPTION 3'!H15+'[1]LABOR BUILDUP - OPTION 4'!H15</f>
        <v>0</v>
      </c>
      <c r="D26" s="47">
        <f>'[1]LABOR BUILDUP - BASE'!A15</f>
        <v>0</v>
      </c>
      <c r="E26" s="48">
        <f>'[1]LABOR BUILDUP - BASE'!C15</f>
        <v>0</v>
      </c>
      <c r="F26" s="31">
        <f>'[1]LABOR BUILDUP - BASE'!J15</f>
        <v>0</v>
      </c>
      <c r="G26" s="31">
        <f t="shared" si="4"/>
        <v>0</v>
      </c>
      <c r="H26" s="47">
        <f>'[1]LABOR BUILDUP - OPTION 1'!A15</f>
        <v>0</v>
      </c>
      <c r="I26" s="49">
        <f>'[1]LABOR BUILDUP - OPTION 1'!C15</f>
        <v>0</v>
      </c>
      <c r="J26" s="31">
        <f>'[1]LABOR BUILDUP - OPTION 1'!J15</f>
        <v>0</v>
      </c>
      <c r="K26" s="31">
        <f t="shared" si="6"/>
        <v>0</v>
      </c>
      <c r="L26" s="47">
        <f>'[1]LABOR BUILDUP - OPTION 2'!A15</f>
        <v>0</v>
      </c>
      <c r="M26" s="49">
        <f>'[1]LABOR BUILDUP - OPTION 2'!C15</f>
        <v>0</v>
      </c>
      <c r="N26" s="31">
        <f>'[1]LABOR BUILDUP - OPTION 2'!J15</f>
        <v>0</v>
      </c>
      <c r="O26" s="31">
        <f t="shared" si="5"/>
        <v>0</v>
      </c>
      <c r="P26" s="47">
        <f>'[1]LABOR BUILDUP - OPTION 3'!A15</f>
        <v>0</v>
      </c>
      <c r="Q26" s="49">
        <f>'[1]LABOR BUILDUP - OPTION 3'!C15</f>
        <v>0</v>
      </c>
      <c r="R26" s="31">
        <f>'[1]LABOR BUILDUP - OPTION 3'!J15</f>
        <v>0</v>
      </c>
      <c r="S26" s="31">
        <f t="shared" si="7"/>
        <v>0</v>
      </c>
      <c r="T26" s="47">
        <f>'[1]LABOR BUILDUP - OPTION 4'!A15</f>
        <v>0</v>
      </c>
      <c r="U26" s="49">
        <f>'[1]LABOR BUILDUP - OPTION 4'!C15</f>
        <v>0</v>
      </c>
      <c r="V26" s="31">
        <f>'[1]LABOR BUILDUP - OPTION 4'!J15</f>
        <v>0</v>
      </c>
      <c r="W26" s="31">
        <f t="shared" si="8"/>
        <v>0</v>
      </c>
      <c r="X26" s="47">
        <f>'[1]LABOR BUILDUP - OPTION 4'!E15</f>
        <v>0</v>
      </c>
      <c r="Y26" s="49">
        <f>'[1]LABOR BUILDUP - OPTION 4'!G15</f>
        <v>0</v>
      </c>
      <c r="Z26" s="31">
        <f>'[1]LABOR BUILDUP - OPTION 4'!N15</f>
        <v>0</v>
      </c>
      <c r="AA26" s="31">
        <f t="shared" si="9"/>
        <v>0</v>
      </c>
    </row>
    <row r="27" spans="1:27" ht="13.15" customHeight="1">
      <c r="A27" s="47">
        <f>'[1]LABOR BUILDUP - BASE'!A16</f>
        <v>0</v>
      </c>
      <c r="B27" s="48">
        <f>'[1]LABOR BUILDUP - BASE'!C16+'[1]LABOR BUILDUP - OPTION 1'!C16+'[1]LABOR BUILDUP - OPTION 2'!C16+'[1]LABOR BUILDUP - OPTION 3'!C16+'[1]LABOR BUILDUP - OPTION 4'!C16</f>
        <v>0</v>
      </c>
      <c r="C27" s="31">
        <f>'[1]LABOR BUILDUP - BASE'!H16+'[1]LABOR BUILDUP - OPTION 1'!H16+'[1]LABOR BUILDUP - OPTION 2'!H16+'[1]LABOR BUILDUP - OPTION 3'!H16+'[1]LABOR BUILDUP - OPTION 4'!H16</f>
        <v>0</v>
      </c>
      <c r="D27" s="47">
        <f>'[1]LABOR BUILDUP - BASE'!A16</f>
        <v>0</v>
      </c>
      <c r="E27" s="48">
        <f>'[1]LABOR BUILDUP - BASE'!C16</f>
        <v>0</v>
      </c>
      <c r="F27" s="31">
        <f>'[1]LABOR BUILDUP - BASE'!J16</f>
        <v>0</v>
      </c>
      <c r="G27" s="31">
        <f t="shared" si="4"/>
        <v>0</v>
      </c>
      <c r="H27" s="47">
        <f>'[1]LABOR BUILDUP - OPTION 1'!A16</f>
        <v>0</v>
      </c>
      <c r="I27" s="49">
        <f>'[1]LABOR BUILDUP - OPTION 1'!C16</f>
        <v>0</v>
      </c>
      <c r="J27" s="31">
        <f>'[1]LABOR BUILDUP - OPTION 1'!J16</f>
        <v>0</v>
      </c>
      <c r="K27" s="31">
        <f t="shared" si="6"/>
        <v>0</v>
      </c>
      <c r="L27" s="47">
        <f>'[1]LABOR BUILDUP - OPTION 2'!A16</f>
        <v>0</v>
      </c>
      <c r="M27" s="49">
        <f>'[1]LABOR BUILDUP - OPTION 2'!C16</f>
        <v>0</v>
      </c>
      <c r="N27" s="31">
        <f>'[1]LABOR BUILDUP - OPTION 2'!J16</f>
        <v>0</v>
      </c>
      <c r="O27" s="31">
        <f t="shared" si="5"/>
        <v>0</v>
      </c>
      <c r="P27" s="47">
        <f>'[1]LABOR BUILDUP - OPTION 3'!A16</f>
        <v>0</v>
      </c>
      <c r="Q27" s="49">
        <f>'[1]LABOR BUILDUP - OPTION 3'!C16</f>
        <v>0</v>
      </c>
      <c r="R27" s="31">
        <f>'[1]LABOR BUILDUP - OPTION 3'!J16</f>
        <v>0</v>
      </c>
      <c r="S27" s="31">
        <f t="shared" si="7"/>
        <v>0</v>
      </c>
      <c r="T27" s="47">
        <f>'[1]LABOR BUILDUP - OPTION 4'!A16</f>
        <v>0</v>
      </c>
      <c r="U27" s="49">
        <f>'[1]LABOR BUILDUP - OPTION 4'!C16</f>
        <v>0</v>
      </c>
      <c r="V27" s="31">
        <f>'[1]LABOR BUILDUP - OPTION 4'!J16</f>
        <v>0</v>
      </c>
      <c r="W27" s="31">
        <f t="shared" si="8"/>
        <v>0</v>
      </c>
      <c r="X27" s="47">
        <f>'[1]LABOR BUILDUP - OPTION 4'!E16</f>
        <v>0</v>
      </c>
      <c r="Y27" s="49">
        <f>'[1]LABOR BUILDUP - OPTION 4'!G16</f>
        <v>0</v>
      </c>
      <c r="Z27" s="31">
        <f>'[1]LABOR BUILDUP - OPTION 4'!N16</f>
        <v>0</v>
      </c>
      <c r="AA27" s="31">
        <f t="shared" si="9"/>
        <v>0</v>
      </c>
    </row>
    <row r="28" spans="1:27" ht="13.15" customHeight="1">
      <c r="A28" s="47">
        <f>'[1]LABOR BUILDUP - BASE'!A17</f>
        <v>0</v>
      </c>
      <c r="B28" s="48">
        <f>'[1]LABOR BUILDUP - BASE'!C17+'[1]LABOR BUILDUP - OPTION 1'!C17+'[1]LABOR BUILDUP - OPTION 2'!C17+'[1]LABOR BUILDUP - OPTION 3'!C17+'[1]LABOR BUILDUP - OPTION 4'!C17</f>
        <v>0</v>
      </c>
      <c r="C28" s="31">
        <f>'[1]LABOR BUILDUP - BASE'!H17+'[1]LABOR BUILDUP - OPTION 1'!H17+'[1]LABOR BUILDUP - OPTION 2'!H17+'[1]LABOR BUILDUP - OPTION 3'!H17+'[1]LABOR BUILDUP - OPTION 4'!H17</f>
        <v>0</v>
      </c>
      <c r="D28" s="47">
        <f>'[1]LABOR BUILDUP - BASE'!A17</f>
        <v>0</v>
      </c>
      <c r="E28" s="48">
        <f>'[1]LABOR BUILDUP - BASE'!C17</f>
        <v>0</v>
      </c>
      <c r="F28" s="31">
        <f>'[1]LABOR BUILDUP - BASE'!J17</f>
        <v>0</v>
      </c>
      <c r="G28" s="31">
        <f t="shared" si="4"/>
        <v>0</v>
      </c>
      <c r="H28" s="47">
        <f>'[1]LABOR BUILDUP - OPTION 1'!A17</f>
        <v>0</v>
      </c>
      <c r="I28" s="49">
        <f>'[1]LABOR BUILDUP - OPTION 1'!C17</f>
        <v>0</v>
      </c>
      <c r="J28" s="31">
        <f>'[1]LABOR BUILDUP - OPTION 1'!J17</f>
        <v>0</v>
      </c>
      <c r="K28" s="31">
        <f t="shared" si="6"/>
        <v>0</v>
      </c>
      <c r="L28" s="47">
        <f>'[1]LABOR BUILDUP - OPTION 2'!A17</f>
        <v>0</v>
      </c>
      <c r="M28" s="49">
        <f>'[1]LABOR BUILDUP - OPTION 2'!C17</f>
        <v>0</v>
      </c>
      <c r="N28" s="31">
        <f>'[1]LABOR BUILDUP - OPTION 2'!J17</f>
        <v>0</v>
      </c>
      <c r="O28" s="31">
        <f t="shared" si="5"/>
        <v>0</v>
      </c>
      <c r="P28" s="47">
        <f>'[1]LABOR BUILDUP - OPTION 3'!A17</f>
        <v>0</v>
      </c>
      <c r="Q28" s="49">
        <f>'[1]LABOR BUILDUP - OPTION 3'!C17</f>
        <v>0</v>
      </c>
      <c r="R28" s="31">
        <f>'[1]LABOR BUILDUP - OPTION 3'!J17</f>
        <v>0</v>
      </c>
      <c r="S28" s="31">
        <f t="shared" si="7"/>
        <v>0</v>
      </c>
      <c r="T28" s="47">
        <f>'[1]LABOR BUILDUP - OPTION 4'!A17</f>
        <v>0</v>
      </c>
      <c r="U28" s="49">
        <f>'[1]LABOR BUILDUP - OPTION 4'!C17</f>
        <v>0</v>
      </c>
      <c r="V28" s="31">
        <f>'[1]LABOR BUILDUP - OPTION 4'!J17</f>
        <v>0</v>
      </c>
      <c r="W28" s="31">
        <f t="shared" si="8"/>
        <v>0</v>
      </c>
      <c r="X28" s="47">
        <f>'[1]LABOR BUILDUP - OPTION 4'!E17</f>
        <v>0</v>
      </c>
      <c r="Y28" s="49">
        <f>'[1]LABOR BUILDUP - OPTION 4'!G17</f>
        <v>0</v>
      </c>
      <c r="Z28" s="31">
        <f>'[1]LABOR BUILDUP - OPTION 4'!N17</f>
        <v>0</v>
      </c>
      <c r="AA28" s="31">
        <f t="shared" si="9"/>
        <v>0</v>
      </c>
    </row>
    <row r="29" spans="1:27" ht="13.15" customHeight="1">
      <c r="A29" s="47">
        <f>'[1]LABOR BUILDUP - BASE'!A18</f>
        <v>0</v>
      </c>
      <c r="B29" s="48">
        <f>'[1]LABOR BUILDUP - BASE'!C18+'[1]LABOR BUILDUP - OPTION 1'!C18+'[1]LABOR BUILDUP - OPTION 2'!C18+'[1]LABOR BUILDUP - OPTION 3'!C18+'[1]LABOR BUILDUP - OPTION 4'!C18</f>
        <v>0</v>
      </c>
      <c r="C29" s="31">
        <f>'[1]LABOR BUILDUP - BASE'!H18+'[1]LABOR BUILDUP - OPTION 1'!H18+'[1]LABOR BUILDUP - OPTION 2'!H18+'[1]LABOR BUILDUP - OPTION 3'!H18+'[1]LABOR BUILDUP - OPTION 4'!H18</f>
        <v>0</v>
      </c>
      <c r="D29" s="47">
        <f>'[1]LABOR BUILDUP - BASE'!A18</f>
        <v>0</v>
      </c>
      <c r="E29" s="48">
        <f>'[1]LABOR BUILDUP - BASE'!C18</f>
        <v>0</v>
      </c>
      <c r="F29" s="31">
        <f>'[1]LABOR BUILDUP - BASE'!J18</f>
        <v>0</v>
      </c>
      <c r="G29" s="31">
        <f t="shared" si="4"/>
        <v>0</v>
      </c>
      <c r="H29" s="47">
        <f>'[1]LABOR BUILDUP - OPTION 1'!A18</f>
        <v>0</v>
      </c>
      <c r="I29" s="49">
        <f>'[1]LABOR BUILDUP - OPTION 1'!C18</f>
        <v>0</v>
      </c>
      <c r="J29" s="31">
        <f>'[1]LABOR BUILDUP - OPTION 1'!J18</f>
        <v>0</v>
      </c>
      <c r="K29" s="31">
        <f t="shared" si="6"/>
        <v>0</v>
      </c>
      <c r="L29" s="47">
        <f>'[1]LABOR BUILDUP - OPTION 2'!A18</f>
        <v>0</v>
      </c>
      <c r="M29" s="49">
        <f>'[1]LABOR BUILDUP - OPTION 2'!C18</f>
        <v>0</v>
      </c>
      <c r="N29" s="31">
        <f>'[1]LABOR BUILDUP - OPTION 2'!J18</f>
        <v>0</v>
      </c>
      <c r="O29" s="31">
        <f t="shared" si="5"/>
        <v>0</v>
      </c>
      <c r="P29" s="47">
        <f>'[1]LABOR BUILDUP - OPTION 3'!A18</f>
        <v>0</v>
      </c>
      <c r="Q29" s="49">
        <f>'[1]LABOR BUILDUP - OPTION 3'!C18</f>
        <v>0</v>
      </c>
      <c r="R29" s="31">
        <f>'[1]LABOR BUILDUP - OPTION 3'!J18</f>
        <v>0</v>
      </c>
      <c r="S29" s="31">
        <f t="shared" si="7"/>
        <v>0</v>
      </c>
      <c r="T29" s="47">
        <f>'[1]LABOR BUILDUP - OPTION 4'!A18</f>
        <v>0</v>
      </c>
      <c r="U29" s="49">
        <f>'[1]LABOR BUILDUP - OPTION 4'!C18</f>
        <v>0</v>
      </c>
      <c r="V29" s="31">
        <f>'[1]LABOR BUILDUP - OPTION 4'!J18</f>
        <v>0</v>
      </c>
      <c r="W29" s="31">
        <f t="shared" si="8"/>
        <v>0</v>
      </c>
      <c r="X29" s="47">
        <f>'[1]LABOR BUILDUP - OPTION 4'!E18</f>
        <v>0</v>
      </c>
      <c r="Y29" s="49">
        <f>'[1]LABOR BUILDUP - OPTION 4'!G18</f>
        <v>0</v>
      </c>
      <c r="Z29" s="31">
        <f>'[1]LABOR BUILDUP - OPTION 4'!N18</f>
        <v>0</v>
      </c>
      <c r="AA29" s="31">
        <f t="shared" si="9"/>
        <v>0</v>
      </c>
    </row>
    <row r="30" spans="1:27" ht="13.15" customHeight="1">
      <c r="A30" s="47">
        <f>'[1]LABOR BUILDUP - BASE'!A19</f>
        <v>0</v>
      </c>
      <c r="B30" s="48">
        <f>'[1]LABOR BUILDUP - BASE'!C19+'[1]LABOR BUILDUP - OPTION 1'!C19+'[1]LABOR BUILDUP - OPTION 2'!C19+'[1]LABOR BUILDUP - OPTION 3'!C19+'[1]LABOR BUILDUP - OPTION 4'!C19</f>
        <v>0</v>
      </c>
      <c r="C30" s="31">
        <f>'[1]LABOR BUILDUP - BASE'!H19+'[1]LABOR BUILDUP - OPTION 1'!H19+'[1]LABOR BUILDUP - OPTION 2'!H19+'[1]LABOR BUILDUP - OPTION 3'!H19+'[1]LABOR BUILDUP - OPTION 4'!H19</f>
        <v>0</v>
      </c>
      <c r="D30" s="47">
        <f>'[1]LABOR BUILDUP - BASE'!A19</f>
        <v>0</v>
      </c>
      <c r="E30" s="48">
        <f>'[1]LABOR BUILDUP - BASE'!C19</f>
        <v>0</v>
      </c>
      <c r="F30" s="31">
        <f>'[1]LABOR BUILDUP - BASE'!J19</f>
        <v>0</v>
      </c>
      <c r="G30" s="31">
        <f t="shared" si="4"/>
        <v>0</v>
      </c>
      <c r="H30" s="47">
        <f>'[1]LABOR BUILDUP - OPTION 1'!A19</f>
        <v>0</v>
      </c>
      <c r="I30" s="49">
        <f>'[1]LABOR BUILDUP - OPTION 1'!C19</f>
        <v>0</v>
      </c>
      <c r="J30" s="31">
        <f>'[1]LABOR BUILDUP - OPTION 1'!J19</f>
        <v>0</v>
      </c>
      <c r="K30" s="31">
        <f t="shared" si="6"/>
        <v>0</v>
      </c>
      <c r="L30" s="47">
        <f>'[1]LABOR BUILDUP - OPTION 2'!A19</f>
        <v>0</v>
      </c>
      <c r="M30" s="49">
        <f>'[1]LABOR BUILDUP - OPTION 2'!C19</f>
        <v>0</v>
      </c>
      <c r="N30" s="31">
        <f>'[1]LABOR BUILDUP - OPTION 2'!J19</f>
        <v>0</v>
      </c>
      <c r="O30" s="31">
        <f t="shared" si="5"/>
        <v>0</v>
      </c>
      <c r="P30" s="47">
        <f>'[1]LABOR BUILDUP - OPTION 3'!A19</f>
        <v>0</v>
      </c>
      <c r="Q30" s="49">
        <f>'[1]LABOR BUILDUP - OPTION 3'!C19</f>
        <v>0</v>
      </c>
      <c r="R30" s="31">
        <f>'[1]LABOR BUILDUP - OPTION 3'!J19</f>
        <v>0</v>
      </c>
      <c r="S30" s="31">
        <f t="shared" si="7"/>
        <v>0</v>
      </c>
      <c r="T30" s="47">
        <f>'[1]LABOR BUILDUP - OPTION 4'!A19</f>
        <v>0</v>
      </c>
      <c r="U30" s="49">
        <f>'[1]LABOR BUILDUP - OPTION 4'!C19</f>
        <v>0</v>
      </c>
      <c r="V30" s="31">
        <f>'[1]LABOR BUILDUP - OPTION 4'!J19</f>
        <v>0</v>
      </c>
      <c r="W30" s="31">
        <f t="shared" si="8"/>
        <v>0</v>
      </c>
      <c r="X30" s="47">
        <f>'[1]LABOR BUILDUP - OPTION 4'!E19</f>
        <v>0</v>
      </c>
      <c r="Y30" s="49">
        <f>'[1]LABOR BUILDUP - OPTION 4'!G19</f>
        <v>0</v>
      </c>
      <c r="Z30" s="31">
        <f>'[1]LABOR BUILDUP - OPTION 4'!N19</f>
        <v>0</v>
      </c>
      <c r="AA30" s="31">
        <f t="shared" si="9"/>
        <v>0</v>
      </c>
    </row>
    <row r="31" spans="1:27" ht="13.15" customHeight="1">
      <c r="A31" s="47">
        <f>'[1]LABOR BUILDUP - BASE'!A20</f>
        <v>0</v>
      </c>
      <c r="B31" s="48">
        <f>'[1]LABOR BUILDUP - BASE'!C20+'[1]LABOR BUILDUP - OPTION 1'!C20+'[1]LABOR BUILDUP - OPTION 2'!C20+'[1]LABOR BUILDUP - OPTION 3'!C20+'[1]LABOR BUILDUP - OPTION 4'!C20</f>
        <v>0</v>
      </c>
      <c r="C31" s="31">
        <f>'[1]LABOR BUILDUP - BASE'!H20+'[1]LABOR BUILDUP - OPTION 1'!H20+'[1]LABOR BUILDUP - OPTION 2'!H20+'[1]LABOR BUILDUP - OPTION 3'!H20+'[1]LABOR BUILDUP - OPTION 4'!H20</f>
        <v>0</v>
      </c>
      <c r="D31" s="47">
        <f>'[1]LABOR BUILDUP - BASE'!A20</f>
        <v>0</v>
      </c>
      <c r="E31" s="48">
        <f>'[1]LABOR BUILDUP - BASE'!C20</f>
        <v>0</v>
      </c>
      <c r="F31" s="31">
        <f>'[1]LABOR BUILDUP - BASE'!J20</f>
        <v>0</v>
      </c>
      <c r="G31" s="31">
        <f t="shared" si="4"/>
        <v>0</v>
      </c>
      <c r="H31" s="47">
        <f>'[1]LABOR BUILDUP - OPTION 1'!A20</f>
        <v>0</v>
      </c>
      <c r="I31" s="49">
        <f>'[1]LABOR BUILDUP - OPTION 1'!C20</f>
        <v>0</v>
      </c>
      <c r="J31" s="31">
        <f>'[1]LABOR BUILDUP - OPTION 1'!J20</f>
        <v>0</v>
      </c>
      <c r="K31" s="31">
        <f t="shared" si="6"/>
        <v>0</v>
      </c>
      <c r="L31" s="47">
        <f>'[1]LABOR BUILDUP - OPTION 2'!A20</f>
        <v>0</v>
      </c>
      <c r="M31" s="49">
        <f>'[1]LABOR BUILDUP - OPTION 2'!C20</f>
        <v>0</v>
      </c>
      <c r="N31" s="31">
        <f>'[1]LABOR BUILDUP - OPTION 2'!J20</f>
        <v>0</v>
      </c>
      <c r="O31" s="31">
        <f t="shared" si="5"/>
        <v>0</v>
      </c>
      <c r="P31" s="47">
        <f>'[1]LABOR BUILDUP - OPTION 3'!A20</f>
        <v>0</v>
      </c>
      <c r="Q31" s="49">
        <f>'[1]LABOR BUILDUP - OPTION 3'!C20</f>
        <v>0</v>
      </c>
      <c r="R31" s="31">
        <f>'[1]LABOR BUILDUP - OPTION 3'!J20</f>
        <v>0</v>
      </c>
      <c r="S31" s="31">
        <f t="shared" si="7"/>
        <v>0</v>
      </c>
      <c r="T31" s="47">
        <f>'[1]LABOR BUILDUP - OPTION 4'!A20</f>
        <v>0</v>
      </c>
      <c r="U31" s="49">
        <f>'[1]LABOR BUILDUP - OPTION 4'!C20</f>
        <v>0</v>
      </c>
      <c r="V31" s="31">
        <f>'[1]LABOR BUILDUP - OPTION 4'!J20</f>
        <v>0</v>
      </c>
      <c r="W31" s="31">
        <f t="shared" si="8"/>
        <v>0</v>
      </c>
      <c r="X31" s="47">
        <f>'[1]LABOR BUILDUP - OPTION 4'!E20</f>
        <v>0</v>
      </c>
      <c r="Y31" s="49">
        <f>'[1]LABOR BUILDUP - OPTION 4'!G20</f>
        <v>0</v>
      </c>
      <c r="Z31" s="31">
        <f>'[1]LABOR BUILDUP - OPTION 4'!N20</f>
        <v>0</v>
      </c>
      <c r="AA31" s="31">
        <f t="shared" si="9"/>
        <v>0</v>
      </c>
    </row>
    <row r="32" spans="1:27" ht="13.15" customHeight="1">
      <c r="A32" s="47">
        <f>'[1]LABOR BUILDUP - BASE'!A21</f>
        <v>0</v>
      </c>
      <c r="B32" s="48">
        <f>'[1]LABOR BUILDUP - BASE'!C21+'[1]LABOR BUILDUP - OPTION 1'!C21+'[1]LABOR BUILDUP - OPTION 2'!C21+'[1]LABOR BUILDUP - OPTION 3'!C21+'[1]LABOR BUILDUP - OPTION 4'!C21</f>
        <v>0</v>
      </c>
      <c r="C32" s="31">
        <f>'[1]LABOR BUILDUP - BASE'!H21+'[1]LABOR BUILDUP - OPTION 1'!H21+'[1]LABOR BUILDUP - OPTION 2'!H21+'[1]LABOR BUILDUP - OPTION 3'!H21+'[1]LABOR BUILDUP - OPTION 4'!H21</f>
        <v>0</v>
      </c>
      <c r="D32" s="47">
        <f>'[1]LABOR BUILDUP - BASE'!A21</f>
        <v>0</v>
      </c>
      <c r="E32" s="48">
        <f>'[1]LABOR BUILDUP - BASE'!C21</f>
        <v>0</v>
      </c>
      <c r="F32" s="31">
        <f>'[1]LABOR BUILDUP - BASE'!J21</f>
        <v>0</v>
      </c>
      <c r="G32" s="31">
        <f t="shared" si="4"/>
        <v>0</v>
      </c>
      <c r="H32" s="47">
        <f>'[1]LABOR BUILDUP - OPTION 1'!A21</f>
        <v>0</v>
      </c>
      <c r="I32" s="49">
        <f>'[1]LABOR BUILDUP - OPTION 1'!C21</f>
        <v>0</v>
      </c>
      <c r="J32" s="31">
        <f>'[1]LABOR BUILDUP - OPTION 1'!J21</f>
        <v>0</v>
      </c>
      <c r="K32" s="31">
        <f t="shared" si="6"/>
        <v>0</v>
      </c>
      <c r="L32" s="47">
        <f>'[1]LABOR BUILDUP - OPTION 2'!A21</f>
        <v>0</v>
      </c>
      <c r="M32" s="49">
        <f>'[1]LABOR BUILDUP - OPTION 2'!C21</f>
        <v>0</v>
      </c>
      <c r="N32" s="31">
        <f>'[1]LABOR BUILDUP - OPTION 2'!J21</f>
        <v>0</v>
      </c>
      <c r="O32" s="31">
        <f t="shared" si="5"/>
        <v>0</v>
      </c>
      <c r="P32" s="47">
        <f>'[1]LABOR BUILDUP - OPTION 3'!A21</f>
        <v>0</v>
      </c>
      <c r="Q32" s="49">
        <f>'[1]LABOR BUILDUP - OPTION 3'!C21</f>
        <v>0</v>
      </c>
      <c r="R32" s="31">
        <f>'[1]LABOR BUILDUP - OPTION 3'!J21</f>
        <v>0</v>
      </c>
      <c r="S32" s="31">
        <f t="shared" si="7"/>
        <v>0</v>
      </c>
      <c r="T32" s="47">
        <f>'[1]LABOR BUILDUP - OPTION 4'!A21</f>
        <v>0</v>
      </c>
      <c r="U32" s="49">
        <f>'[1]LABOR BUILDUP - OPTION 4'!C21</f>
        <v>0</v>
      </c>
      <c r="V32" s="31">
        <f>'[1]LABOR BUILDUP - OPTION 4'!J21</f>
        <v>0</v>
      </c>
      <c r="W32" s="31">
        <f t="shared" si="8"/>
        <v>0</v>
      </c>
      <c r="X32" s="47">
        <f>'[1]LABOR BUILDUP - OPTION 4'!E21</f>
        <v>0</v>
      </c>
      <c r="Y32" s="49">
        <f>'[1]LABOR BUILDUP - OPTION 4'!G21</f>
        <v>0</v>
      </c>
      <c r="Z32" s="31">
        <f>'[1]LABOR BUILDUP - OPTION 4'!N21</f>
        <v>0</v>
      </c>
      <c r="AA32" s="31">
        <f t="shared" si="9"/>
        <v>0</v>
      </c>
    </row>
    <row r="33" spans="1:27" ht="13.15" customHeight="1">
      <c r="A33" s="47">
        <f>'[1]LABOR BUILDUP - BASE'!A22</f>
        <v>0</v>
      </c>
      <c r="B33" s="48">
        <f>'[1]LABOR BUILDUP - BASE'!C22+'[1]LABOR BUILDUP - OPTION 1'!C22+'[1]LABOR BUILDUP - OPTION 2'!C22+'[1]LABOR BUILDUP - OPTION 3'!C22+'[1]LABOR BUILDUP - OPTION 4'!C22</f>
        <v>0</v>
      </c>
      <c r="C33" s="31">
        <f>'[1]LABOR BUILDUP - BASE'!H22+'[1]LABOR BUILDUP - OPTION 1'!H22+'[1]LABOR BUILDUP - OPTION 2'!H22+'[1]LABOR BUILDUP - OPTION 3'!H22+'[1]LABOR BUILDUP - OPTION 4'!H22</f>
        <v>0</v>
      </c>
      <c r="D33" s="47">
        <f>'[1]LABOR BUILDUP - BASE'!A22</f>
        <v>0</v>
      </c>
      <c r="E33" s="48">
        <f>'[1]LABOR BUILDUP - BASE'!C22</f>
        <v>0</v>
      </c>
      <c r="F33" s="31">
        <f>'[1]LABOR BUILDUP - BASE'!J22</f>
        <v>0</v>
      </c>
      <c r="G33" s="31">
        <f t="shared" si="4"/>
        <v>0</v>
      </c>
      <c r="H33" s="47">
        <f>'[1]LABOR BUILDUP - OPTION 1'!A22</f>
        <v>0</v>
      </c>
      <c r="I33" s="49">
        <f>'[1]LABOR BUILDUP - OPTION 1'!C22</f>
        <v>0</v>
      </c>
      <c r="J33" s="31">
        <f>'[1]LABOR BUILDUP - OPTION 1'!J22</f>
        <v>0</v>
      </c>
      <c r="K33" s="31">
        <f t="shared" si="6"/>
        <v>0</v>
      </c>
      <c r="L33" s="47">
        <f>'[1]LABOR BUILDUP - OPTION 2'!A22</f>
        <v>0</v>
      </c>
      <c r="M33" s="49">
        <f>'[1]LABOR BUILDUP - OPTION 2'!C22</f>
        <v>0</v>
      </c>
      <c r="N33" s="31">
        <f>'[1]LABOR BUILDUP - OPTION 2'!J22</f>
        <v>0</v>
      </c>
      <c r="O33" s="31">
        <f t="shared" si="5"/>
        <v>0</v>
      </c>
      <c r="P33" s="47">
        <f>'[1]LABOR BUILDUP - OPTION 3'!A22</f>
        <v>0</v>
      </c>
      <c r="Q33" s="49">
        <f>'[1]LABOR BUILDUP - OPTION 3'!C22</f>
        <v>0</v>
      </c>
      <c r="R33" s="31">
        <f>'[1]LABOR BUILDUP - OPTION 3'!J22</f>
        <v>0</v>
      </c>
      <c r="S33" s="31">
        <f t="shared" si="7"/>
        <v>0</v>
      </c>
      <c r="T33" s="47">
        <f>'[1]LABOR BUILDUP - OPTION 4'!A22</f>
        <v>0</v>
      </c>
      <c r="U33" s="49">
        <f>'[1]LABOR BUILDUP - OPTION 4'!C22</f>
        <v>0</v>
      </c>
      <c r="V33" s="31">
        <f>'[1]LABOR BUILDUP - OPTION 4'!J22</f>
        <v>0</v>
      </c>
      <c r="W33" s="31">
        <f t="shared" si="8"/>
        <v>0</v>
      </c>
      <c r="X33" s="47">
        <f>'[1]LABOR BUILDUP - OPTION 4'!E22</f>
        <v>0</v>
      </c>
      <c r="Y33" s="49">
        <f>'[1]LABOR BUILDUP - OPTION 4'!G22</f>
        <v>0</v>
      </c>
      <c r="Z33" s="31">
        <f>'[1]LABOR BUILDUP - OPTION 4'!N22</f>
        <v>0</v>
      </c>
      <c r="AA33" s="31">
        <f t="shared" si="9"/>
        <v>0</v>
      </c>
    </row>
    <row r="34" spans="1:27" ht="13.15" customHeight="1">
      <c r="A34" s="47">
        <f>'[1]LABOR BUILDUP - BASE'!A23</f>
        <v>0</v>
      </c>
      <c r="B34" s="48">
        <f>'[1]LABOR BUILDUP - BASE'!C23+'[1]LABOR BUILDUP - OPTION 1'!C23+'[1]LABOR BUILDUP - OPTION 2'!C23+'[1]LABOR BUILDUP - OPTION 3'!C23+'[1]LABOR BUILDUP - OPTION 4'!C23</f>
        <v>0</v>
      </c>
      <c r="C34" s="31">
        <f>'[1]LABOR BUILDUP - BASE'!H23+'[1]LABOR BUILDUP - OPTION 1'!H23+'[1]LABOR BUILDUP - OPTION 2'!H23+'[1]LABOR BUILDUP - OPTION 3'!H23+'[1]LABOR BUILDUP - OPTION 4'!H23</f>
        <v>0</v>
      </c>
      <c r="D34" s="47">
        <f>'[1]LABOR BUILDUP - BASE'!A23</f>
        <v>0</v>
      </c>
      <c r="E34" s="48">
        <f>'[1]LABOR BUILDUP - BASE'!C23</f>
        <v>0</v>
      </c>
      <c r="F34" s="31">
        <f>'[1]LABOR BUILDUP - BASE'!J23</f>
        <v>0</v>
      </c>
      <c r="G34" s="31">
        <f t="shared" si="4"/>
        <v>0</v>
      </c>
      <c r="H34" s="47">
        <f>'[1]LABOR BUILDUP - OPTION 1'!A23</f>
        <v>0</v>
      </c>
      <c r="I34" s="49">
        <f>'[1]LABOR BUILDUP - OPTION 1'!C23</f>
        <v>0</v>
      </c>
      <c r="J34" s="31">
        <f>'[1]LABOR BUILDUP - OPTION 1'!J23</f>
        <v>0</v>
      </c>
      <c r="K34" s="31">
        <f t="shared" si="6"/>
        <v>0</v>
      </c>
      <c r="L34" s="47">
        <f>'[1]LABOR BUILDUP - OPTION 2'!A23</f>
        <v>0</v>
      </c>
      <c r="M34" s="49">
        <f>'[1]LABOR BUILDUP - OPTION 2'!C23</f>
        <v>0</v>
      </c>
      <c r="N34" s="31">
        <f>'[1]LABOR BUILDUP - OPTION 2'!J23</f>
        <v>0</v>
      </c>
      <c r="O34" s="31">
        <f t="shared" si="5"/>
        <v>0</v>
      </c>
      <c r="P34" s="47">
        <f>'[1]LABOR BUILDUP - OPTION 3'!A23</f>
        <v>0</v>
      </c>
      <c r="Q34" s="49">
        <f>'[1]LABOR BUILDUP - OPTION 3'!C23</f>
        <v>0</v>
      </c>
      <c r="R34" s="31">
        <f>'[1]LABOR BUILDUP - OPTION 3'!J23</f>
        <v>0</v>
      </c>
      <c r="S34" s="31">
        <f t="shared" si="7"/>
        <v>0</v>
      </c>
      <c r="T34" s="47">
        <f>'[1]LABOR BUILDUP - OPTION 4'!A23</f>
        <v>0</v>
      </c>
      <c r="U34" s="49">
        <f>'[1]LABOR BUILDUP - OPTION 4'!C23</f>
        <v>0</v>
      </c>
      <c r="V34" s="31">
        <f>'[1]LABOR BUILDUP - OPTION 4'!J23</f>
        <v>0</v>
      </c>
      <c r="W34" s="31">
        <f t="shared" si="8"/>
        <v>0</v>
      </c>
      <c r="X34" s="47">
        <f>'[1]LABOR BUILDUP - OPTION 4'!E23</f>
        <v>0</v>
      </c>
      <c r="Y34" s="49">
        <f>'[1]LABOR BUILDUP - OPTION 4'!G23</f>
        <v>0</v>
      </c>
      <c r="Z34" s="31">
        <f>'[1]LABOR BUILDUP - OPTION 4'!N23</f>
        <v>0</v>
      </c>
      <c r="AA34" s="31">
        <f t="shared" si="9"/>
        <v>0</v>
      </c>
    </row>
    <row r="35" spans="1:27" ht="13.15" customHeight="1">
      <c r="A35" s="47">
        <f>'[1]LABOR BUILDUP - BASE'!A24</f>
        <v>0</v>
      </c>
      <c r="B35" s="48">
        <f>'[1]LABOR BUILDUP - BASE'!C24+'[1]LABOR BUILDUP - OPTION 1'!C24+'[1]LABOR BUILDUP - OPTION 2'!C24+'[1]LABOR BUILDUP - OPTION 3'!C24+'[1]LABOR BUILDUP - OPTION 4'!C24</f>
        <v>0</v>
      </c>
      <c r="C35" s="31">
        <f>'[1]LABOR BUILDUP - BASE'!H24+'[1]LABOR BUILDUP - OPTION 1'!H24+'[1]LABOR BUILDUP - OPTION 2'!H24+'[1]LABOR BUILDUP - OPTION 3'!H24+'[1]LABOR BUILDUP - OPTION 4'!H24</f>
        <v>0</v>
      </c>
      <c r="D35" s="47">
        <f>'[1]LABOR BUILDUP - BASE'!A24</f>
        <v>0</v>
      </c>
      <c r="E35" s="48">
        <f>'[1]LABOR BUILDUP - BASE'!C24</f>
        <v>0</v>
      </c>
      <c r="F35" s="31">
        <f>'[1]LABOR BUILDUP - BASE'!J24</f>
        <v>0</v>
      </c>
      <c r="G35" s="31">
        <f t="shared" si="4"/>
        <v>0</v>
      </c>
      <c r="H35" s="47">
        <f>'[1]LABOR BUILDUP - OPTION 1'!A24</f>
        <v>0</v>
      </c>
      <c r="I35" s="49">
        <f>'[1]LABOR BUILDUP - OPTION 1'!C24</f>
        <v>0</v>
      </c>
      <c r="J35" s="31">
        <f>'[1]LABOR BUILDUP - OPTION 1'!J24</f>
        <v>0</v>
      </c>
      <c r="K35" s="31">
        <f t="shared" si="6"/>
        <v>0</v>
      </c>
      <c r="L35" s="47">
        <f>'[1]LABOR BUILDUP - OPTION 2'!A24</f>
        <v>0</v>
      </c>
      <c r="M35" s="49">
        <f>'[1]LABOR BUILDUP - OPTION 2'!C24</f>
        <v>0</v>
      </c>
      <c r="N35" s="31">
        <f>'[1]LABOR BUILDUP - OPTION 2'!J24</f>
        <v>0</v>
      </c>
      <c r="O35" s="31">
        <f t="shared" si="5"/>
        <v>0</v>
      </c>
      <c r="P35" s="47">
        <f>'[1]LABOR BUILDUP - OPTION 3'!A24</f>
        <v>0</v>
      </c>
      <c r="Q35" s="49">
        <f>'[1]LABOR BUILDUP - OPTION 3'!C24</f>
        <v>0</v>
      </c>
      <c r="R35" s="31">
        <f>'[1]LABOR BUILDUP - OPTION 3'!J24</f>
        <v>0</v>
      </c>
      <c r="S35" s="31">
        <f t="shared" si="7"/>
        <v>0</v>
      </c>
      <c r="T35" s="47">
        <f>'[1]LABOR BUILDUP - OPTION 4'!A24</f>
        <v>0</v>
      </c>
      <c r="U35" s="49">
        <f>'[1]LABOR BUILDUP - OPTION 4'!C24</f>
        <v>0</v>
      </c>
      <c r="V35" s="31">
        <f>'[1]LABOR BUILDUP - OPTION 4'!J24</f>
        <v>0</v>
      </c>
      <c r="W35" s="31">
        <f t="shared" si="8"/>
        <v>0</v>
      </c>
      <c r="X35" s="47">
        <f>'[1]LABOR BUILDUP - OPTION 4'!E24</f>
        <v>0</v>
      </c>
      <c r="Y35" s="49">
        <f>'[1]LABOR BUILDUP - OPTION 4'!G24</f>
        <v>0</v>
      </c>
      <c r="Z35" s="31">
        <f>'[1]LABOR BUILDUP - OPTION 4'!N24</f>
        <v>0</v>
      </c>
      <c r="AA35" s="31">
        <f t="shared" si="9"/>
        <v>0</v>
      </c>
    </row>
    <row r="36" spans="1:27" ht="13.15" customHeight="1">
      <c r="A36" s="47">
        <f>'[1]LABOR BUILDUP - BASE'!A25</f>
        <v>0</v>
      </c>
      <c r="B36" s="48">
        <f>'[1]LABOR BUILDUP - BASE'!C25+'[1]LABOR BUILDUP - OPTION 1'!C25+'[1]LABOR BUILDUP - OPTION 2'!C25+'[1]LABOR BUILDUP - OPTION 3'!C25+'[1]LABOR BUILDUP - OPTION 4'!C25</f>
        <v>0</v>
      </c>
      <c r="C36" s="31">
        <f>'[1]LABOR BUILDUP - BASE'!H25+'[1]LABOR BUILDUP - OPTION 1'!H25+'[1]LABOR BUILDUP - OPTION 2'!H25+'[1]LABOR BUILDUP - OPTION 3'!H25+'[1]LABOR BUILDUP - OPTION 4'!H25</f>
        <v>0</v>
      </c>
      <c r="D36" s="47">
        <f>'[1]LABOR BUILDUP - BASE'!A25</f>
        <v>0</v>
      </c>
      <c r="E36" s="48">
        <f>'[1]LABOR BUILDUP - BASE'!C25</f>
        <v>0</v>
      </c>
      <c r="F36" s="31">
        <f>'[1]LABOR BUILDUP - BASE'!J25</f>
        <v>0</v>
      </c>
      <c r="G36" s="31">
        <f t="shared" si="4"/>
        <v>0</v>
      </c>
      <c r="H36" s="47">
        <f>'[1]LABOR BUILDUP - OPTION 1'!A25</f>
        <v>0</v>
      </c>
      <c r="I36" s="49">
        <f>'[1]LABOR BUILDUP - OPTION 1'!C25</f>
        <v>0</v>
      </c>
      <c r="J36" s="31">
        <f>'[1]LABOR BUILDUP - OPTION 1'!J25</f>
        <v>0</v>
      </c>
      <c r="K36" s="31">
        <f t="shared" si="6"/>
        <v>0</v>
      </c>
      <c r="L36" s="47">
        <f>'[1]LABOR BUILDUP - OPTION 2'!A25</f>
        <v>0</v>
      </c>
      <c r="M36" s="49">
        <f>'[1]LABOR BUILDUP - OPTION 2'!C25</f>
        <v>0</v>
      </c>
      <c r="N36" s="31">
        <f>'[1]LABOR BUILDUP - OPTION 2'!J25</f>
        <v>0</v>
      </c>
      <c r="O36" s="31">
        <f t="shared" si="5"/>
        <v>0</v>
      </c>
      <c r="P36" s="47">
        <f>'[1]LABOR BUILDUP - OPTION 3'!A25</f>
        <v>0</v>
      </c>
      <c r="Q36" s="49">
        <f>'[1]LABOR BUILDUP - OPTION 3'!C25</f>
        <v>0</v>
      </c>
      <c r="R36" s="31">
        <f>'[1]LABOR BUILDUP - OPTION 3'!J25</f>
        <v>0</v>
      </c>
      <c r="S36" s="31">
        <f t="shared" si="7"/>
        <v>0</v>
      </c>
      <c r="T36" s="47">
        <f>'[1]LABOR BUILDUP - OPTION 4'!A25</f>
        <v>0</v>
      </c>
      <c r="U36" s="49">
        <f>'[1]LABOR BUILDUP - OPTION 4'!C25</f>
        <v>0</v>
      </c>
      <c r="V36" s="31">
        <f>'[1]LABOR BUILDUP - OPTION 4'!J25</f>
        <v>0</v>
      </c>
      <c r="W36" s="31">
        <f t="shared" si="8"/>
        <v>0</v>
      </c>
      <c r="X36" s="47">
        <f>'[1]LABOR BUILDUP - OPTION 4'!E25</f>
        <v>0</v>
      </c>
      <c r="Y36" s="49">
        <f>'[1]LABOR BUILDUP - OPTION 4'!G25</f>
        <v>0</v>
      </c>
      <c r="Z36" s="31">
        <f>'[1]LABOR BUILDUP - OPTION 4'!N25</f>
        <v>0</v>
      </c>
      <c r="AA36" s="31">
        <f t="shared" si="9"/>
        <v>0</v>
      </c>
    </row>
    <row r="37" spans="1:27" ht="13.15" customHeight="1">
      <c r="A37" s="47">
        <f>'[1]LABOR BUILDUP - BASE'!A26</f>
        <v>0</v>
      </c>
      <c r="B37" s="48">
        <f>'[1]LABOR BUILDUP - BASE'!C26+'[1]LABOR BUILDUP - OPTION 1'!C26+'[1]LABOR BUILDUP - OPTION 2'!C26+'[1]LABOR BUILDUP - OPTION 3'!C26+'[1]LABOR BUILDUP - OPTION 4'!C26</f>
        <v>0</v>
      </c>
      <c r="C37" s="31">
        <f>'[1]LABOR BUILDUP - BASE'!H26+'[1]LABOR BUILDUP - OPTION 1'!H26+'[1]LABOR BUILDUP - OPTION 2'!H26+'[1]LABOR BUILDUP - OPTION 3'!H26+'[1]LABOR BUILDUP - OPTION 4'!H26</f>
        <v>0</v>
      </c>
      <c r="D37" s="47">
        <f>'[1]LABOR BUILDUP - BASE'!A26</f>
        <v>0</v>
      </c>
      <c r="E37" s="48">
        <f>'[1]LABOR BUILDUP - BASE'!C26</f>
        <v>0</v>
      </c>
      <c r="F37" s="31">
        <f>'[1]LABOR BUILDUP - BASE'!J26</f>
        <v>0</v>
      </c>
      <c r="G37" s="31">
        <f t="shared" si="4"/>
        <v>0</v>
      </c>
      <c r="H37" s="47">
        <f>'[1]LABOR BUILDUP - OPTION 1'!A26</f>
        <v>0</v>
      </c>
      <c r="I37" s="49">
        <f>'[1]LABOR BUILDUP - OPTION 1'!C26</f>
        <v>0</v>
      </c>
      <c r="J37" s="31">
        <f>'[1]LABOR BUILDUP - OPTION 1'!J26</f>
        <v>0</v>
      </c>
      <c r="K37" s="31">
        <f t="shared" si="6"/>
        <v>0</v>
      </c>
      <c r="L37" s="47">
        <f>'[1]LABOR BUILDUP - OPTION 2'!A26</f>
        <v>0</v>
      </c>
      <c r="M37" s="49">
        <f>'[1]LABOR BUILDUP - OPTION 2'!C26</f>
        <v>0</v>
      </c>
      <c r="N37" s="31">
        <f>'[1]LABOR BUILDUP - OPTION 2'!J26</f>
        <v>0</v>
      </c>
      <c r="O37" s="31">
        <f t="shared" si="5"/>
        <v>0</v>
      </c>
      <c r="P37" s="47">
        <f>'[1]LABOR BUILDUP - OPTION 3'!A26</f>
        <v>0</v>
      </c>
      <c r="Q37" s="49">
        <f>'[1]LABOR BUILDUP - OPTION 3'!C26</f>
        <v>0</v>
      </c>
      <c r="R37" s="31">
        <f>'[1]LABOR BUILDUP - OPTION 3'!J26</f>
        <v>0</v>
      </c>
      <c r="S37" s="31">
        <f t="shared" si="7"/>
        <v>0</v>
      </c>
      <c r="T37" s="47">
        <f>'[1]LABOR BUILDUP - OPTION 4'!A26</f>
        <v>0</v>
      </c>
      <c r="U37" s="49">
        <f>'[1]LABOR BUILDUP - OPTION 4'!C26</f>
        <v>0</v>
      </c>
      <c r="V37" s="31">
        <f>'[1]LABOR BUILDUP - OPTION 4'!J26</f>
        <v>0</v>
      </c>
      <c r="W37" s="31">
        <f t="shared" si="8"/>
        <v>0</v>
      </c>
      <c r="X37" s="47">
        <f>'[1]LABOR BUILDUP - OPTION 4'!E26</f>
        <v>0</v>
      </c>
      <c r="Y37" s="49">
        <f>'[1]LABOR BUILDUP - OPTION 4'!G26</f>
        <v>0</v>
      </c>
      <c r="Z37" s="31">
        <f>'[1]LABOR BUILDUP - OPTION 4'!N26</f>
        <v>0</v>
      </c>
      <c r="AA37" s="31">
        <f t="shared" si="9"/>
        <v>0</v>
      </c>
    </row>
    <row r="38" spans="1:27" ht="13.15" customHeight="1">
      <c r="A38" s="47">
        <f>'[1]LABOR BUILDUP - BASE'!A27</f>
        <v>0</v>
      </c>
      <c r="B38" s="48">
        <f>'[1]LABOR BUILDUP - BASE'!C27+'[1]LABOR BUILDUP - OPTION 1'!C27+'[1]LABOR BUILDUP - OPTION 2'!C27+'[1]LABOR BUILDUP - OPTION 3'!C27+'[1]LABOR BUILDUP - OPTION 4'!C27</f>
        <v>0</v>
      </c>
      <c r="C38" s="31">
        <f>'[1]LABOR BUILDUP - BASE'!H27+'[1]LABOR BUILDUP - OPTION 1'!H27+'[1]LABOR BUILDUP - OPTION 2'!H27+'[1]LABOR BUILDUP - OPTION 3'!H27+'[1]LABOR BUILDUP - OPTION 4'!H27</f>
        <v>0</v>
      </c>
      <c r="D38" s="47">
        <f>'[1]LABOR BUILDUP - BASE'!A27</f>
        <v>0</v>
      </c>
      <c r="E38" s="48">
        <f>'[1]LABOR BUILDUP - BASE'!C27</f>
        <v>0</v>
      </c>
      <c r="F38" s="31">
        <f>'[1]LABOR BUILDUP - BASE'!J27</f>
        <v>0</v>
      </c>
      <c r="G38" s="31">
        <f t="shared" si="4"/>
        <v>0</v>
      </c>
      <c r="H38" s="47">
        <f>'[1]LABOR BUILDUP - OPTION 1'!A27</f>
        <v>0</v>
      </c>
      <c r="I38" s="49">
        <f>'[1]LABOR BUILDUP - OPTION 1'!C27</f>
        <v>0</v>
      </c>
      <c r="J38" s="31">
        <f>'[1]LABOR BUILDUP - OPTION 1'!J27</f>
        <v>0</v>
      </c>
      <c r="K38" s="31">
        <f t="shared" si="6"/>
        <v>0</v>
      </c>
      <c r="L38" s="47">
        <f>'[1]LABOR BUILDUP - OPTION 2'!A27</f>
        <v>0</v>
      </c>
      <c r="M38" s="49">
        <f>'[1]LABOR BUILDUP - OPTION 2'!C27</f>
        <v>0</v>
      </c>
      <c r="N38" s="31">
        <f>'[1]LABOR BUILDUP - OPTION 2'!J27</f>
        <v>0</v>
      </c>
      <c r="O38" s="31">
        <f t="shared" si="5"/>
        <v>0</v>
      </c>
      <c r="P38" s="47">
        <f>'[1]LABOR BUILDUP - OPTION 3'!A27</f>
        <v>0</v>
      </c>
      <c r="Q38" s="49">
        <f>'[1]LABOR BUILDUP - OPTION 3'!C27</f>
        <v>0</v>
      </c>
      <c r="R38" s="31">
        <f>'[1]LABOR BUILDUP - OPTION 3'!J27</f>
        <v>0</v>
      </c>
      <c r="S38" s="31">
        <f t="shared" si="7"/>
        <v>0</v>
      </c>
      <c r="T38" s="47">
        <f>'[1]LABOR BUILDUP - OPTION 4'!A27</f>
        <v>0</v>
      </c>
      <c r="U38" s="49">
        <f>'[1]LABOR BUILDUP - OPTION 4'!C27</f>
        <v>0</v>
      </c>
      <c r="V38" s="31">
        <f>'[1]LABOR BUILDUP - OPTION 4'!J27</f>
        <v>0</v>
      </c>
      <c r="W38" s="31">
        <f t="shared" si="8"/>
        <v>0</v>
      </c>
      <c r="X38" s="47">
        <f>'[1]LABOR BUILDUP - OPTION 4'!E27</f>
        <v>0</v>
      </c>
      <c r="Y38" s="49">
        <f>'[1]LABOR BUILDUP - OPTION 4'!G27</f>
        <v>0</v>
      </c>
      <c r="Z38" s="31">
        <f>'[1]LABOR BUILDUP - OPTION 4'!N27</f>
        <v>0</v>
      </c>
      <c r="AA38" s="31">
        <f t="shared" si="9"/>
        <v>0</v>
      </c>
    </row>
    <row r="39" spans="1:27" ht="13.15" customHeight="1">
      <c r="A39" s="47">
        <f>'[1]LABOR BUILDUP - BASE'!A28</f>
        <v>0</v>
      </c>
      <c r="B39" s="48">
        <f>'[1]LABOR BUILDUP - BASE'!C28+'[1]LABOR BUILDUP - OPTION 1'!C28+'[1]LABOR BUILDUP - OPTION 2'!C28+'[1]LABOR BUILDUP - OPTION 3'!C28+'[1]LABOR BUILDUP - OPTION 4'!C28</f>
        <v>0</v>
      </c>
      <c r="C39" s="31">
        <f>'[1]LABOR BUILDUP - BASE'!H28+'[1]LABOR BUILDUP - OPTION 1'!H28+'[1]LABOR BUILDUP - OPTION 2'!H28+'[1]LABOR BUILDUP - OPTION 3'!H28+'[1]LABOR BUILDUP - OPTION 4'!H28</f>
        <v>0</v>
      </c>
      <c r="D39" s="47">
        <f>'[1]LABOR BUILDUP - BASE'!A28</f>
        <v>0</v>
      </c>
      <c r="E39" s="48">
        <f>'[1]LABOR BUILDUP - BASE'!C28</f>
        <v>0</v>
      </c>
      <c r="F39" s="31">
        <f>'[1]LABOR BUILDUP - BASE'!J28</f>
        <v>0</v>
      </c>
      <c r="G39" s="31">
        <f t="shared" si="4"/>
        <v>0</v>
      </c>
      <c r="H39" s="47">
        <f>'[1]LABOR BUILDUP - OPTION 1'!A28</f>
        <v>0</v>
      </c>
      <c r="I39" s="49">
        <f>'[1]LABOR BUILDUP - OPTION 1'!C28</f>
        <v>0</v>
      </c>
      <c r="J39" s="31">
        <f>'[1]LABOR BUILDUP - OPTION 1'!J28</f>
        <v>0</v>
      </c>
      <c r="K39" s="31">
        <f t="shared" si="6"/>
        <v>0</v>
      </c>
      <c r="L39" s="47">
        <f>'[1]LABOR BUILDUP - OPTION 2'!A28</f>
        <v>0</v>
      </c>
      <c r="M39" s="49">
        <f>'[1]LABOR BUILDUP - OPTION 2'!C28</f>
        <v>0</v>
      </c>
      <c r="N39" s="31">
        <f>'[1]LABOR BUILDUP - OPTION 2'!J28</f>
        <v>0</v>
      </c>
      <c r="O39" s="31">
        <f t="shared" si="5"/>
        <v>0</v>
      </c>
      <c r="P39" s="47">
        <f>'[1]LABOR BUILDUP - OPTION 3'!A28</f>
        <v>0</v>
      </c>
      <c r="Q39" s="49">
        <f>'[1]LABOR BUILDUP - OPTION 3'!C28</f>
        <v>0</v>
      </c>
      <c r="R39" s="31">
        <f>'[1]LABOR BUILDUP - OPTION 3'!J28</f>
        <v>0</v>
      </c>
      <c r="S39" s="31">
        <f t="shared" si="7"/>
        <v>0</v>
      </c>
      <c r="T39" s="47">
        <f>'[1]LABOR BUILDUP - OPTION 4'!A28</f>
        <v>0</v>
      </c>
      <c r="U39" s="49">
        <f>'[1]LABOR BUILDUP - OPTION 4'!C28</f>
        <v>0</v>
      </c>
      <c r="V39" s="31">
        <f>'[1]LABOR BUILDUP - OPTION 4'!J28</f>
        <v>0</v>
      </c>
      <c r="W39" s="31">
        <f t="shared" si="8"/>
        <v>0</v>
      </c>
      <c r="X39" s="47">
        <f>'[1]LABOR BUILDUP - OPTION 4'!E28</f>
        <v>0</v>
      </c>
      <c r="Y39" s="49">
        <f>'[1]LABOR BUILDUP - OPTION 4'!G28</f>
        <v>0</v>
      </c>
      <c r="Z39" s="31">
        <f>'[1]LABOR BUILDUP - OPTION 4'!N28</f>
        <v>0</v>
      </c>
      <c r="AA39" s="31">
        <f t="shared" si="9"/>
        <v>0</v>
      </c>
    </row>
    <row r="40" spans="1:27" ht="23.45" customHeight="1">
      <c r="A40" s="47" t="s">
        <v>45</v>
      </c>
      <c r="B40" s="48">
        <f>SUM(B19:B39)</f>
        <v>0</v>
      </c>
      <c r="C40" s="31">
        <f>SUM(C19:C39)</f>
        <v>0</v>
      </c>
      <c r="D40" s="47" t="s">
        <v>46</v>
      </c>
      <c r="E40" s="48">
        <f>SUM(E19:E39)</f>
        <v>0</v>
      </c>
      <c r="F40" s="31"/>
      <c r="G40" s="31">
        <f>SUM(G19:G39)</f>
        <v>0</v>
      </c>
      <c r="H40" s="47" t="s">
        <v>45</v>
      </c>
      <c r="I40" s="49">
        <f>SUM(I19:I39)</f>
        <v>0</v>
      </c>
      <c r="J40" s="31"/>
      <c r="K40" s="31">
        <f>SUM(K19:K39)</f>
        <v>0</v>
      </c>
      <c r="L40" s="47" t="s">
        <v>45</v>
      </c>
      <c r="M40" s="49">
        <f>SUM(M19:M39)</f>
        <v>0</v>
      </c>
      <c r="N40" s="31"/>
      <c r="O40" s="31">
        <f>SUM(O19:O39)</f>
        <v>0</v>
      </c>
      <c r="P40" s="47" t="s">
        <v>45</v>
      </c>
      <c r="Q40" s="49">
        <f>SUM(Q19:Q39)</f>
        <v>0</v>
      </c>
      <c r="R40" s="31"/>
      <c r="S40" s="31">
        <f>SUM(S19:S39)</f>
        <v>0</v>
      </c>
      <c r="T40" s="47" t="s">
        <v>45</v>
      </c>
      <c r="U40" s="49">
        <f>SUM(U19:U39)</f>
        <v>0</v>
      </c>
      <c r="V40" s="31"/>
      <c r="W40" s="31">
        <f>SUM(W19:W39)</f>
        <v>0</v>
      </c>
      <c r="X40" s="47" t="s">
        <v>45</v>
      </c>
      <c r="Y40" s="49">
        <f>SUM(Y19:Y39)</f>
        <v>0</v>
      </c>
      <c r="Z40" s="31"/>
      <c r="AA40" s="31">
        <f>SUM(AA19:AA39)</f>
        <v>0</v>
      </c>
    </row>
    <row r="41" spans="1:27" ht="6" customHeight="1">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row>
    <row r="42" spans="1:27" ht="14.25">
      <c r="A42" s="238" t="s">
        <v>47</v>
      </c>
      <c r="B42" s="238"/>
      <c r="C42" s="238"/>
      <c r="D42" s="238"/>
      <c r="E42" s="238"/>
      <c r="F42" s="238"/>
    </row>
    <row r="43" spans="1:27" ht="57.6" customHeight="1">
      <c r="A43" s="181" t="s">
        <v>48</v>
      </c>
      <c r="B43" s="181"/>
      <c r="C43" s="181"/>
      <c r="D43" s="181"/>
      <c r="E43" s="182" t="s">
        <v>49</v>
      </c>
      <c r="F43" s="182"/>
      <c r="H43" s="51" t="s">
        <v>50</v>
      </c>
      <c r="I43" s="51" t="s">
        <v>51</v>
      </c>
      <c r="J43" s="52" t="s">
        <v>52</v>
      </c>
      <c r="K43" s="51" t="s">
        <v>51</v>
      </c>
      <c r="L43" s="53" t="s">
        <v>53</v>
      </c>
      <c r="M43" s="51" t="s">
        <v>51</v>
      </c>
      <c r="N43" s="54" t="s">
        <v>54</v>
      </c>
      <c r="O43" s="51" t="s">
        <v>51</v>
      </c>
    </row>
    <row r="44" spans="1:27" ht="13.15" customHeight="1">
      <c r="A44" s="175" t="s">
        <v>55</v>
      </c>
      <c r="B44" s="175"/>
      <c r="C44" s="175"/>
      <c r="D44" s="175"/>
      <c r="E44" s="176">
        <f>'[1]ODC - BASE'!D15+'[1]ODC - OPTION 1'!D15+'[1]ODC - OPTION 2'!D15+'[1]ODC - OPTION 3'!D15+'[1]ODC - OPTION 4'!D15+'[1]ODC - EXTENSION OF SERVICES'!D15</f>
        <v>0</v>
      </c>
      <c r="F44" s="177"/>
      <c r="H44" s="47" t="s">
        <v>33</v>
      </c>
      <c r="I44" s="55">
        <f>'[1]ODC - BASE'!D15</f>
        <v>0</v>
      </c>
      <c r="J44" s="47" t="s">
        <v>33</v>
      </c>
      <c r="K44" s="55">
        <f>'[1]ODC - BASE'!D27</f>
        <v>0</v>
      </c>
      <c r="L44" s="47" t="s">
        <v>33</v>
      </c>
      <c r="M44" s="55">
        <f>'[1]ODC - BASE'!D39</f>
        <v>0</v>
      </c>
      <c r="N44" s="47" t="s">
        <v>33</v>
      </c>
      <c r="O44" s="55">
        <f>'[1]ODC - BASE'!D51</f>
        <v>0</v>
      </c>
    </row>
    <row r="45" spans="1:27" ht="13.15" customHeight="1">
      <c r="A45" s="175" t="s">
        <v>56</v>
      </c>
      <c r="B45" s="175"/>
      <c r="C45" s="175"/>
      <c r="D45" s="175"/>
      <c r="E45" s="176">
        <f>'[1]ODC - BASE'!D27+'[1]ODC - OPTION 1'!D27+'[1]ODC - OPTION 2'!D27+'[1]ODC - OPTION 3'!D27+'[1]ODC - OPTION 4'!D27+'[1]ODC - EXTENSION OF SERVICES'!D27</f>
        <v>0</v>
      </c>
      <c r="F45" s="177"/>
      <c r="H45" s="47" t="s">
        <v>34</v>
      </c>
      <c r="I45" s="55">
        <f>'[1]ODC - OPTION 1'!D15</f>
        <v>0</v>
      </c>
      <c r="J45" s="47" t="s">
        <v>34</v>
      </c>
      <c r="K45" s="55">
        <f>'[1]ODC - OPTION 1'!D27</f>
        <v>0</v>
      </c>
      <c r="L45" s="47" t="s">
        <v>34</v>
      </c>
      <c r="M45" s="55">
        <f>'[1]ODC - OPTION 1'!D39</f>
        <v>0</v>
      </c>
      <c r="N45" s="47" t="s">
        <v>34</v>
      </c>
      <c r="O45" s="55">
        <f>'[1]ODC - OPTION 1'!D51</f>
        <v>0</v>
      </c>
    </row>
    <row r="46" spans="1:27" ht="13.15" customHeight="1">
      <c r="A46" s="175" t="s">
        <v>57</v>
      </c>
      <c r="B46" s="175"/>
      <c r="C46" s="175"/>
      <c r="D46" s="175"/>
      <c r="E46" s="176">
        <f>'[1]ODC - BASE'!D39+'[1]ODC - OPTION 1'!D39+'[1]ODC - OPTION 2'!D39+'[1]ODC - OPTION 3'!D39+'[1]ODC - OPTION 4'!D39+'[1]ODC - EXTENSION OF SERVICES'!D39</f>
        <v>0</v>
      </c>
      <c r="F46" s="177"/>
      <c r="H46" s="47" t="s">
        <v>35</v>
      </c>
      <c r="I46" s="55">
        <f>'[1]ODC - OPTION 2'!D15</f>
        <v>0</v>
      </c>
      <c r="J46" s="47" t="s">
        <v>35</v>
      </c>
      <c r="K46" s="55">
        <f>'[1]ODC - OPTION 2'!D27</f>
        <v>0</v>
      </c>
      <c r="L46" s="47" t="s">
        <v>35</v>
      </c>
      <c r="M46" s="55">
        <f>'[1]ODC - OPTION 2'!D39</f>
        <v>0</v>
      </c>
      <c r="N46" s="47" t="s">
        <v>35</v>
      </c>
      <c r="O46" s="55">
        <f>'[1]ODC - OPTION 2'!D51</f>
        <v>0</v>
      </c>
    </row>
    <row r="47" spans="1:27" ht="13.15" customHeight="1">
      <c r="A47" s="175" t="s">
        <v>58</v>
      </c>
      <c r="B47" s="175"/>
      <c r="C47" s="175"/>
      <c r="D47" s="175"/>
      <c r="E47" s="176">
        <f>'[1]ODC - BASE'!D51+'[1]ODC - OPTION 1'!D51+'[1]ODC - OPTION 2'!D51+'[1]ODC - OPTION 3'!D51+'[1]ODC - OPTION 4'!D51+'[1]ODC - EXTENSION OF SERVICES'!D51</f>
        <v>0</v>
      </c>
      <c r="F47" s="177"/>
      <c r="H47" s="47" t="s">
        <v>36</v>
      </c>
      <c r="I47" s="55">
        <f>'[1]ODC - OPTION 3'!D15</f>
        <v>0</v>
      </c>
      <c r="J47" s="47" t="s">
        <v>36</v>
      </c>
      <c r="K47" s="55">
        <f>'[1]ODC - OPTION 3'!D27</f>
        <v>0</v>
      </c>
      <c r="L47" s="47" t="s">
        <v>36</v>
      </c>
      <c r="M47" s="55">
        <f>'[1]ODC - OPTION 3'!D39</f>
        <v>0</v>
      </c>
      <c r="N47" s="47" t="s">
        <v>36</v>
      </c>
      <c r="O47" s="55">
        <f>'[1]ODC - OPTION 3'!D51</f>
        <v>0</v>
      </c>
    </row>
    <row r="48" spans="1:27" ht="13.15" customHeight="1">
      <c r="A48" s="166"/>
      <c r="B48" s="167"/>
      <c r="C48" s="167"/>
      <c r="D48" s="168"/>
      <c r="E48" s="169"/>
      <c r="F48" s="170"/>
      <c r="H48" s="47" t="s">
        <v>37</v>
      </c>
      <c r="I48" s="55">
        <f>'[1]ODC - OPTION 4'!D15</f>
        <v>0</v>
      </c>
      <c r="J48" s="47" t="s">
        <v>37</v>
      </c>
      <c r="K48" s="55">
        <f>'[1]ODC - OPTION 4'!D27</f>
        <v>0</v>
      </c>
      <c r="L48" s="47" t="s">
        <v>37</v>
      </c>
      <c r="M48" s="55">
        <f>'[1]ODC - OPTION 4'!D39</f>
        <v>0</v>
      </c>
      <c r="N48" s="47" t="s">
        <v>37</v>
      </c>
      <c r="O48" s="55">
        <f>'[1]ODC - OPTION 4'!D51</f>
        <v>0</v>
      </c>
    </row>
    <row r="49" spans="1:15" ht="13.15" customHeight="1">
      <c r="A49" s="166"/>
      <c r="B49" s="167"/>
      <c r="C49" s="167"/>
      <c r="D49" s="168"/>
      <c r="E49" s="169"/>
      <c r="F49" s="170"/>
      <c r="H49" s="47" t="s">
        <v>59</v>
      </c>
      <c r="I49" s="55">
        <f>'[1]ODC - EXTENSION OF SERVICES'!D15</f>
        <v>0</v>
      </c>
      <c r="J49" s="47" t="s">
        <v>59</v>
      </c>
      <c r="K49" s="55">
        <f>'[1]ODC - EXTENSION OF SERVICES'!D27</f>
        <v>0</v>
      </c>
      <c r="L49" s="47" t="s">
        <v>59</v>
      </c>
      <c r="M49" s="55">
        <f>'[1]ODC - EXTENSION OF SERVICES'!D39</f>
        <v>0</v>
      </c>
      <c r="N49" s="47" t="s">
        <v>59</v>
      </c>
      <c r="O49" s="55">
        <f>'[1]ODC - EXTENSION OF SERVICES'!D51</f>
        <v>0</v>
      </c>
    </row>
    <row r="50" spans="1:15" s="56" customFormat="1" ht="72">
      <c r="A50" s="171" t="s">
        <v>60</v>
      </c>
      <c r="B50" s="172"/>
      <c r="C50" s="172"/>
      <c r="D50" s="173"/>
      <c r="E50" s="174">
        <f>SUM(E44:F47)</f>
        <v>0</v>
      </c>
      <c r="F50" s="174"/>
      <c r="H50" s="57" t="s">
        <v>61</v>
      </c>
      <c r="I50" s="58">
        <f>SUM(I44:I49)</f>
        <v>0</v>
      </c>
      <c r="J50" s="59" t="s">
        <v>62</v>
      </c>
      <c r="K50" s="58">
        <f>SUM(K44:K49)</f>
        <v>0</v>
      </c>
      <c r="L50" s="59" t="s">
        <v>63</v>
      </c>
      <c r="M50" s="58">
        <f>SUM(M44:M49)</f>
        <v>0</v>
      </c>
      <c r="N50" s="59" t="s">
        <v>64</v>
      </c>
      <c r="O50" s="58">
        <f>SUM(O44:O49)</f>
        <v>0</v>
      </c>
    </row>
    <row r="51" spans="1:15" ht="6" customHeight="1">
      <c r="A51" s="50"/>
      <c r="B51" s="50"/>
      <c r="C51" s="50"/>
      <c r="D51" s="50"/>
      <c r="E51" s="60"/>
      <c r="F51" s="60"/>
      <c r="H51" s="50"/>
      <c r="I51" s="50"/>
      <c r="J51" s="50"/>
      <c r="K51" s="50"/>
      <c r="L51" s="50"/>
      <c r="M51" s="50"/>
      <c r="N51" s="50"/>
      <c r="O51" s="50"/>
    </row>
    <row r="52" spans="1:15" ht="14.25">
      <c r="A52" s="238" t="s">
        <v>65</v>
      </c>
      <c r="B52" s="238"/>
      <c r="C52" s="238"/>
      <c r="D52" s="238"/>
      <c r="E52" s="238"/>
      <c r="F52" s="238"/>
    </row>
    <row r="53" spans="1:15" ht="6" customHeight="1">
      <c r="A53" s="50"/>
      <c r="B53" s="50"/>
      <c r="C53" s="50"/>
      <c r="D53" s="50"/>
      <c r="E53" s="60"/>
      <c r="F53" s="60"/>
      <c r="G53" s="60"/>
      <c r="H53" s="61"/>
      <c r="I53" s="61"/>
      <c r="J53" s="61"/>
      <c r="K53" s="61"/>
    </row>
    <row r="54" spans="1:15" ht="25.5">
      <c r="A54" s="161"/>
      <c r="B54" s="161" t="s">
        <v>18</v>
      </c>
      <c r="C54" s="161" t="s">
        <v>19</v>
      </c>
      <c r="D54" s="161" t="s">
        <v>20</v>
      </c>
      <c r="E54" s="161" t="s">
        <v>21</v>
      </c>
      <c r="F54" s="161" t="s">
        <v>22</v>
      </c>
      <c r="G54" s="161" t="s">
        <v>23</v>
      </c>
    </row>
    <row r="55" spans="1:15" ht="12.75" customHeight="1">
      <c r="A55" s="62" t="s">
        <v>66</v>
      </c>
      <c r="B55" s="63"/>
      <c r="C55" s="63"/>
      <c r="D55" s="63"/>
      <c r="E55" s="63"/>
      <c r="F55" s="63"/>
      <c r="G55" s="63"/>
    </row>
    <row r="56" spans="1:15" ht="12.75" customHeight="1">
      <c r="A56" s="62" t="s">
        <v>67</v>
      </c>
      <c r="B56" s="63"/>
      <c r="C56" s="63"/>
      <c r="D56" s="63"/>
      <c r="E56" s="63"/>
      <c r="F56" s="63"/>
      <c r="G56" s="63"/>
    </row>
    <row r="57" spans="1:15" ht="6" customHeight="1">
      <c r="A57" s="50"/>
      <c r="B57" s="50"/>
      <c r="C57" s="50"/>
      <c r="D57" s="50"/>
      <c r="E57" s="60"/>
      <c r="F57" s="60"/>
      <c r="G57" s="60"/>
      <c r="H57" s="61"/>
      <c r="I57" s="61"/>
      <c r="J57" s="61"/>
      <c r="K57" s="61"/>
    </row>
    <row r="58" spans="1:15" ht="14.25">
      <c r="A58" s="238" t="s">
        <v>68</v>
      </c>
      <c r="B58" s="239"/>
      <c r="C58" s="239"/>
      <c r="D58" s="239"/>
      <c r="E58" s="239"/>
      <c r="F58" s="240"/>
    </row>
    <row r="59" spans="1:15" ht="12.75" customHeight="1">
      <c r="A59" s="241" t="s">
        <v>69</v>
      </c>
      <c r="B59" s="241"/>
      <c r="C59" s="241"/>
      <c r="D59" s="241"/>
      <c r="E59" s="165">
        <f>('[1]LABOR BUILDUP - BASE'!D7)-1</f>
        <v>0</v>
      </c>
      <c r="F59" s="165"/>
    </row>
    <row r="60" spans="1:15">
      <c r="A60" s="241" t="s">
        <v>70</v>
      </c>
      <c r="B60" s="241"/>
      <c r="C60" s="241"/>
      <c r="D60" s="241"/>
      <c r="E60" s="165">
        <f>('[1]LABOR BUILDUP - OPTION 2'!D7)-1</f>
        <v>0</v>
      </c>
      <c r="F60" s="165"/>
    </row>
    <row r="61" spans="1:15">
      <c r="A61" s="241" t="s">
        <v>71</v>
      </c>
      <c r="B61" s="241"/>
      <c r="C61" s="241"/>
      <c r="D61" s="241"/>
      <c r="E61" s="165">
        <f>'[1]LABOR BUILDUP - OPTION 3'!D7-1</f>
        <v>0</v>
      </c>
      <c r="F61" s="165"/>
    </row>
    <row r="62" spans="1:15">
      <c r="A62" s="241" t="s">
        <v>72</v>
      </c>
      <c r="B62" s="241"/>
      <c r="C62" s="241"/>
      <c r="D62" s="241"/>
      <c r="E62" s="165">
        <f>'[1]LABOR BUILDUP - OPTION 4'!D7-1</f>
        <v>0</v>
      </c>
      <c r="F62" s="165"/>
    </row>
    <row r="63" spans="1:15">
      <c r="A63" s="241" t="s">
        <v>73</v>
      </c>
      <c r="B63" s="241"/>
      <c r="C63" s="241"/>
      <c r="D63" s="241"/>
      <c r="E63" s="165">
        <f>('[1]EXTENSION OF SERVICES'!D7)-1</f>
        <v>0</v>
      </c>
      <c r="F63" s="165"/>
    </row>
    <row r="64" spans="1:15" ht="6" customHeight="1">
      <c r="A64" s="50"/>
      <c r="B64" s="50"/>
      <c r="C64" s="50"/>
      <c r="D64" s="50"/>
      <c r="E64" s="60"/>
      <c r="F64" s="60"/>
      <c r="G64" s="61"/>
      <c r="H64" s="61"/>
      <c r="I64" s="61"/>
      <c r="J64" s="61"/>
      <c r="K64" s="61"/>
    </row>
    <row r="65" spans="1:11" ht="6" customHeight="1">
      <c r="A65" s="50"/>
      <c r="B65" s="50"/>
      <c r="C65" s="50"/>
      <c r="D65" s="50"/>
      <c r="E65" s="60"/>
      <c r="F65" s="60"/>
      <c r="G65" s="61"/>
      <c r="H65" s="61"/>
      <c r="I65" s="61"/>
      <c r="J65" s="61"/>
      <c r="K65" s="61"/>
    </row>
  </sheetData>
  <mergeCells count="50">
    <mergeCell ref="A1:G1"/>
    <mergeCell ref="A2:C2"/>
    <mergeCell ref="D2:G2"/>
    <mergeCell ref="A3:C3"/>
    <mergeCell ref="D3:G3"/>
    <mergeCell ref="I4:M15"/>
    <mergeCell ref="A5:C5"/>
    <mergeCell ref="E5:G5"/>
    <mergeCell ref="A7:G7"/>
    <mergeCell ref="A16:F16"/>
    <mergeCell ref="M16:R16"/>
    <mergeCell ref="A4:C4"/>
    <mergeCell ref="E4:G4"/>
    <mergeCell ref="S16:W16"/>
    <mergeCell ref="A17:C17"/>
    <mergeCell ref="D17:G17"/>
    <mergeCell ref="H17:K17"/>
    <mergeCell ref="L17:O17"/>
    <mergeCell ref="P17:S17"/>
    <mergeCell ref="T17:W17"/>
    <mergeCell ref="X17:AA17"/>
    <mergeCell ref="A42:F42"/>
    <mergeCell ref="A43:D43"/>
    <mergeCell ref="E43:F43"/>
    <mergeCell ref="A44:D44"/>
    <mergeCell ref="E44:F44"/>
    <mergeCell ref="A45:D45"/>
    <mergeCell ref="E45:F45"/>
    <mergeCell ref="A46:D46"/>
    <mergeCell ref="E46:F46"/>
    <mergeCell ref="A47:D47"/>
    <mergeCell ref="E47:F47"/>
    <mergeCell ref="A48:D48"/>
    <mergeCell ref="E48:F48"/>
    <mergeCell ref="A49:D49"/>
    <mergeCell ref="E49:F49"/>
    <mergeCell ref="A50:D50"/>
    <mergeCell ref="E50:F50"/>
    <mergeCell ref="A52:F52"/>
    <mergeCell ref="A58:F58"/>
    <mergeCell ref="A59:D59"/>
    <mergeCell ref="E59:F59"/>
    <mergeCell ref="A60:D60"/>
    <mergeCell ref="E60:F60"/>
    <mergeCell ref="A61:D61"/>
    <mergeCell ref="E61:F61"/>
    <mergeCell ref="A62:D62"/>
    <mergeCell ref="E62:F62"/>
    <mergeCell ref="A63:D63"/>
    <mergeCell ref="E63:F6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E24AE-596A-4E55-9E68-B1735831D873}">
  <dimension ref="A1:L36"/>
  <sheetViews>
    <sheetView workbookViewId="0">
      <selection activeCell="B7" sqref="B7"/>
    </sheetView>
  </sheetViews>
  <sheetFormatPr defaultColWidth="8.85546875" defaultRowHeight="11.25"/>
  <cols>
    <col min="1" max="1" width="36.42578125" style="64" customWidth="1"/>
    <col min="2" max="2" width="8.28515625" style="102" customWidth="1"/>
    <col min="3" max="3" width="11.5703125" style="102" customWidth="1"/>
    <col min="4" max="4" width="8.42578125" style="103" customWidth="1"/>
    <col min="5" max="8" width="11.5703125" style="104" customWidth="1"/>
    <col min="9" max="9" width="3.28515625" style="64" customWidth="1"/>
    <col min="10" max="10" width="14" style="64" customWidth="1"/>
    <col min="11" max="11" width="8.85546875" style="64"/>
    <col min="12" max="12" width="15.42578125" style="64" customWidth="1"/>
    <col min="13" max="246" width="8.855468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855468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855468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855468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855468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855468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855468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855468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855468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855468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855468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855468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855468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855468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855468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855468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855468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855468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855468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855468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855468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855468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855468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855468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855468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855468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855468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855468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855468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855468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855468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855468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855468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855468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855468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855468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855468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855468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855468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855468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855468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855468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855468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855468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855468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855468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855468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855468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855468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855468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855468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855468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855468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855468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855468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855468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855468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855468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855468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855468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855468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855468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855468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85546875" style="64"/>
  </cols>
  <sheetData>
    <row r="1" spans="1:12" ht="12.75">
      <c r="A1" s="206" t="s">
        <v>74</v>
      </c>
      <c r="B1" s="207"/>
      <c r="C1" s="207"/>
      <c r="D1" s="207"/>
      <c r="E1" s="207"/>
      <c r="F1" s="207"/>
      <c r="G1" s="207"/>
      <c r="H1" s="207"/>
      <c r="I1" s="207"/>
      <c r="J1" s="208"/>
    </row>
    <row r="2" spans="1:12" ht="12.75">
      <c r="A2" s="209" t="s">
        <v>75</v>
      </c>
      <c r="B2" s="210"/>
      <c r="C2" s="210"/>
      <c r="D2" s="210"/>
      <c r="E2" s="210"/>
      <c r="F2" s="210"/>
      <c r="G2" s="210"/>
      <c r="H2" s="210"/>
      <c r="I2" s="210"/>
      <c r="J2" s="211"/>
    </row>
    <row r="3" spans="1:12" ht="12.75">
      <c r="A3" s="162"/>
      <c r="B3" s="65"/>
      <c r="C3" s="65"/>
      <c r="D3" s="65"/>
      <c r="E3" s="65"/>
      <c r="F3" s="210" t="s">
        <v>76</v>
      </c>
      <c r="G3" s="210"/>
      <c r="H3" s="65"/>
      <c r="I3" s="163"/>
      <c r="J3" s="66"/>
    </row>
    <row r="4" spans="1:12">
      <c r="A4" s="212" t="s">
        <v>77</v>
      </c>
      <c r="B4" s="67" t="s">
        <v>78</v>
      </c>
      <c r="C4" s="67" t="s">
        <v>79</v>
      </c>
      <c r="D4" s="68" t="s">
        <v>80</v>
      </c>
      <c r="E4" s="67" t="s">
        <v>81</v>
      </c>
      <c r="F4" s="69" t="s">
        <v>82</v>
      </c>
      <c r="G4" s="69" t="s">
        <v>83</v>
      </c>
      <c r="H4" s="214" t="s">
        <v>84</v>
      </c>
      <c r="I4" s="70"/>
      <c r="J4" s="217" t="s">
        <v>43</v>
      </c>
      <c r="K4" s="64" t="s">
        <v>85</v>
      </c>
    </row>
    <row r="5" spans="1:12">
      <c r="A5" s="213"/>
      <c r="B5" s="71" t="s">
        <v>86</v>
      </c>
      <c r="C5" s="71" t="s">
        <v>87</v>
      </c>
      <c r="D5" s="72" t="s">
        <v>88</v>
      </c>
      <c r="E5" s="71" t="s">
        <v>89</v>
      </c>
      <c r="F5" s="73">
        <v>0</v>
      </c>
      <c r="G5" s="73">
        <v>0</v>
      </c>
      <c r="H5" s="215"/>
      <c r="I5" s="74"/>
      <c r="J5" s="218"/>
    </row>
    <row r="6" spans="1:12">
      <c r="A6" s="213"/>
      <c r="B6" s="75">
        <v>1</v>
      </c>
      <c r="C6" s="76">
        <v>1880</v>
      </c>
      <c r="D6" s="77" t="s">
        <v>90</v>
      </c>
      <c r="E6" s="78"/>
      <c r="F6" s="79"/>
      <c r="G6" s="79"/>
      <c r="H6" s="216"/>
      <c r="I6" s="80" t="s">
        <v>85</v>
      </c>
      <c r="J6" s="219"/>
      <c r="L6" s="64" t="s">
        <v>91</v>
      </c>
    </row>
    <row r="7" spans="1:12">
      <c r="A7" s="81"/>
      <c r="B7" s="82"/>
      <c r="C7" s="82"/>
      <c r="D7" s="83">
        <v>1</v>
      </c>
      <c r="E7" s="84"/>
      <c r="F7" s="84"/>
      <c r="G7" s="84"/>
      <c r="H7" s="84"/>
      <c r="I7" s="80"/>
      <c r="J7" s="85"/>
    </row>
    <row r="8" spans="1:12">
      <c r="A8" s="86"/>
      <c r="B8" s="87">
        <v>0</v>
      </c>
      <c r="C8" s="88">
        <f>B8*$C$6</f>
        <v>0</v>
      </c>
      <c r="D8" s="89">
        <v>0</v>
      </c>
      <c r="E8" s="90">
        <f>(C8*D8)</f>
        <v>0</v>
      </c>
      <c r="F8" s="90">
        <f t="shared" ref="F8:F28" si="0">E8*$F$5</f>
        <v>0</v>
      </c>
      <c r="G8" s="90">
        <f t="shared" ref="G8:G28" si="1">E8*$G$5</f>
        <v>0</v>
      </c>
      <c r="H8" s="91">
        <f t="shared" ref="H8:H28" si="2">SUM(E8:G8)</f>
        <v>0</v>
      </c>
      <c r="I8" s="92"/>
      <c r="J8" s="93">
        <f>$D$8+($D$8*$F$5)+($D$8*$G$5)</f>
        <v>0</v>
      </c>
      <c r="L8" s="94">
        <f t="shared" ref="L8:L28" si="3">J8*C8</f>
        <v>0</v>
      </c>
    </row>
    <row r="9" spans="1:12">
      <c r="A9" s="86"/>
      <c r="B9" s="87">
        <v>0</v>
      </c>
      <c r="C9" s="88">
        <f>B9*$C$6</f>
        <v>0</v>
      </c>
      <c r="D9" s="89">
        <v>0</v>
      </c>
      <c r="E9" s="90">
        <f t="shared" ref="E9:E28" si="4">(C9*D9)</f>
        <v>0</v>
      </c>
      <c r="F9" s="90">
        <f t="shared" si="0"/>
        <v>0</v>
      </c>
      <c r="G9" s="90">
        <f t="shared" si="1"/>
        <v>0</v>
      </c>
      <c r="H9" s="91">
        <f t="shared" si="2"/>
        <v>0</v>
      </c>
      <c r="I9" s="92"/>
      <c r="J9" s="93">
        <f>$D$9+($D$9*$F$5)+($D$9*$G$5)</f>
        <v>0</v>
      </c>
      <c r="L9" s="94">
        <f t="shared" si="3"/>
        <v>0</v>
      </c>
    </row>
    <row r="10" spans="1:12">
      <c r="A10" s="86"/>
      <c r="B10" s="87">
        <v>0</v>
      </c>
      <c r="C10" s="88">
        <f t="shared" ref="C10:C28" si="5">B10*$C$6</f>
        <v>0</v>
      </c>
      <c r="D10" s="89">
        <v>0</v>
      </c>
      <c r="E10" s="90">
        <f t="shared" si="4"/>
        <v>0</v>
      </c>
      <c r="F10" s="90">
        <f t="shared" si="0"/>
        <v>0</v>
      </c>
      <c r="G10" s="90">
        <f t="shared" si="1"/>
        <v>0</v>
      </c>
      <c r="H10" s="91">
        <f t="shared" si="2"/>
        <v>0</v>
      </c>
      <c r="I10" s="92"/>
      <c r="J10" s="93">
        <f>$D$10+($D$10*$F$5)+($D$10*$G$5)</f>
        <v>0</v>
      </c>
      <c r="L10" s="94">
        <f t="shared" si="3"/>
        <v>0</v>
      </c>
    </row>
    <row r="11" spans="1:12">
      <c r="A11" s="86"/>
      <c r="B11" s="87">
        <v>0</v>
      </c>
      <c r="C11" s="88">
        <f t="shared" si="5"/>
        <v>0</v>
      </c>
      <c r="D11" s="89">
        <v>0</v>
      </c>
      <c r="E11" s="90">
        <f t="shared" si="4"/>
        <v>0</v>
      </c>
      <c r="F11" s="90">
        <f t="shared" si="0"/>
        <v>0</v>
      </c>
      <c r="G11" s="90">
        <f t="shared" si="1"/>
        <v>0</v>
      </c>
      <c r="H11" s="91">
        <f t="shared" si="2"/>
        <v>0</v>
      </c>
      <c r="I11" s="92"/>
      <c r="J11" s="93">
        <f t="shared" ref="J11:J28" si="6">D11+(D11*$F$5)+(D11*$G$5)</f>
        <v>0</v>
      </c>
      <c r="L11" s="94">
        <f t="shared" si="3"/>
        <v>0</v>
      </c>
    </row>
    <row r="12" spans="1:12">
      <c r="A12" s="86"/>
      <c r="B12" s="87">
        <v>0</v>
      </c>
      <c r="C12" s="88">
        <f t="shared" si="5"/>
        <v>0</v>
      </c>
      <c r="D12" s="89">
        <v>0</v>
      </c>
      <c r="E12" s="90">
        <f t="shared" si="4"/>
        <v>0</v>
      </c>
      <c r="F12" s="90">
        <f t="shared" si="0"/>
        <v>0</v>
      </c>
      <c r="G12" s="90">
        <f t="shared" si="1"/>
        <v>0</v>
      </c>
      <c r="H12" s="91">
        <f t="shared" si="2"/>
        <v>0</v>
      </c>
      <c r="I12" s="92"/>
      <c r="J12" s="93">
        <f t="shared" si="6"/>
        <v>0</v>
      </c>
      <c r="L12" s="94">
        <f t="shared" si="3"/>
        <v>0</v>
      </c>
    </row>
    <row r="13" spans="1:12">
      <c r="A13" s="86"/>
      <c r="B13" s="87">
        <v>0</v>
      </c>
      <c r="C13" s="88">
        <f t="shared" si="5"/>
        <v>0</v>
      </c>
      <c r="D13" s="89">
        <v>0</v>
      </c>
      <c r="E13" s="90">
        <f t="shared" si="4"/>
        <v>0</v>
      </c>
      <c r="F13" s="90">
        <f t="shared" si="0"/>
        <v>0</v>
      </c>
      <c r="G13" s="90">
        <f t="shared" si="1"/>
        <v>0</v>
      </c>
      <c r="H13" s="91">
        <f t="shared" si="2"/>
        <v>0</v>
      </c>
      <c r="I13" s="92"/>
      <c r="J13" s="93">
        <f t="shared" si="6"/>
        <v>0</v>
      </c>
      <c r="L13" s="94">
        <f t="shared" si="3"/>
        <v>0</v>
      </c>
    </row>
    <row r="14" spans="1:12">
      <c r="A14" s="86"/>
      <c r="B14" s="87">
        <v>0</v>
      </c>
      <c r="C14" s="88">
        <f t="shared" si="5"/>
        <v>0</v>
      </c>
      <c r="D14" s="89">
        <v>0</v>
      </c>
      <c r="E14" s="90">
        <f t="shared" si="4"/>
        <v>0</v>
      </c>
      <c r="F14" s="90">
        <f t="shared" si="0"/>
        <v>0</v>
      </c>
      <c r="G14" s="90">
        <f t="shared" si="1"/>
        <v>0</v>
      </c>
      <c r="H14" s="91">
        <f t="shared" si="2"/>
        <v>0</v>
      </c>
      <c r="I14" s="92"/>
      <c r="J14" s="93">
        <f t="shared" si="6"/>
        <v>0</v>
      </c>
      <c r="L14" s="94">
        <f t="shared" si="3"/>
        <v>0</v>
      </c>
    </row>
    <row r="15" spans="1:12">
      <c r="A15" s="86"/>
      <c r="B15" s="87">
        <v>0</v>
      </c>
      <c r="C15" s="88">
        <f t="shared" si="5"/>
        <v>0</v>
      </c>
      <c r="D15" s="89">
        <v>0</v>
      </c>
      <c r="E15" s="90">
        <f t="shared" si="4"/>
        <v>0</v>
      </c>
      <c r="F15" s="90">
        <f t="shared" si="0"/>
        <v>0</v>
      </c>
      <c r="G15" s="90">
        <f t="shared" si="1"/>
        <v>0</v>
      </c>
      <c r="H15" s="91">
        <f t="shared" si="2"/>
        <v>0</v>
      </c>
      <c r="I15" s="92"/>
      <c r="J15" s="93">
        <f t="shared" si="6"/>
        <v>0</v>
      </c>
      <c r="L15" s="94">
        <f t="shared" si="3"/>
        <v>0</v>
      </c>
    </row>
    <row r="16" spans="1:12">
      <c r="A16" s="86"/>
      <c r="B16" s="87">
        <v>0</v>
      </c>
      <c r="C16" s="88">
        <f t="shared" si="5"/>
        <v>0</v>
      </c>
      <c r="D16" s="89">
        <v>0</v>
      </c>
      <c r="E16" s="90">
        <f t="shared" si="4"/>
        <v>0</v>
      </c>
      <c r="F16" s="90">
        <f t="shared" si="0"/>
        <v>0</v>
      </c>
      <c r="G16" s="90">
        <f t="shared" si="1"/>
        <v>0</v>
      </c>
      <c r="H16" s="91">
        <f t="shared" si="2"/>
        <v>0</v>
      </c>
      <c r="I16" s="92"/>
      <c r="J16" s="93">
        <f t="shared" si="6"/>
        <v>0</v>
      </c>
      <c r="L16" s="94">
        <f t="shared" si="3"/>
        <v>0</v>
      </c>
    </row>
    <row r="17" spans="1:12">
      <c r="A17" s="86"/>
      <c r="B17" s="87">
        <v>0</v>
      </c>
      <c r="C17" s="88">
        <f t="shared" si="5"/>
        <v>0</v>
      </c>
      <c r="D17" s="89">
        <v>0</v>
      </c>
      <c r="E17" s="90">
        <f t="shared" si="4"/>
        <v>0</v>
      </c>
      <c r="F17" s="90">
        <f t="shared" si="0"/>
        <v>0</v>
      </c>
      <c r="G17" s="90">
        <f t="shared" si="1"/>
        <v>0</v>
      </c>
      <c r="H17" s="91">
        <f t="shared" si="2"/>
        <v>0</v>
      </c>
      <c r="I17" s="92"/>
      <c r="J17" s="93">
        <f t="shared" si="6"/>
        <v>0</v>
      </c>
      <c r="L17" s="94">
        <f t="shared" si="3"/>
        <v>0</v>
      </c>
    </row>
    <row r="18" spans="1:12">
      <c r="A18" s="86"/>
      <c r="B18" s="87">
        <v>0</v>
      </c>
      <c r="C18" s="88">
        <f t="shared" si="5"/>
        <v>0</v>
      </c>
      <c r="D18" s="89">
        <v>0</v>
      </c>
      <c r="E18" s="90">
        <f t="shared" si="4"/>
        <v>0</v>
      </c>
      <c r="F18" s="90">
        <f t="shared" si="0"/>
        <v>0</v>
      </c>
      <c r="G18" s="90">
        <f t="shared" si="1"/>
        <v>0</v>
      </c>
      <c r="H18" s="91">
        <f t="shared" si="2"/>
        <v>0</v>
      </c>
      <c r="I18" s="92"/>
      <c r="J18" s="93">
        <f t="shared" si="6"/>
        <v>0</v>
      </c>
      <c r="L18" s="94">
        <f t="shared" si="3"/>
        <v>0</v>
      </c>
    </row>
    <row r="19" spans="1:12">
      <c r="A19" s="86"/>
      <c r="B19" s="87">
        <v>0</v>
      </c>
      <c r="C19" s="88">
        <f t="shared" si="5"/>
        <v>0</v>
      </c>
      <c r="D19" s="89">
        <v>0</v>
      </c>
      <c r="E19" s="90">
        <f t="shared" si="4"/>
        <v>0</v>
      </c>
      <c r="F19" s="90">
        <f t="shared" si="0"/>
        <v>0</v>
      </c>
      <c r="G19" s="90">
        <f t="shared" si="1"/>
        <v>0</v>
      </c>
      <c r="H19" s="91">
        <f t="shared" si="2"/>
        <v>0</v>
      </c>
      <c r="I19" s="92"/>
      <c r="J19" s="93">
        <f t="shared" si="6"/>
        <v>0</v>
      </c>
      <c r="L19" s="94">
        <f t="shared" si="3"/>
        <v>0</v>
      </c>
    </row>
    <row r="20" spans="1:12">
      <c r="A20" s="86"/>
      <c r="B20" s="87">
        <v>0</v>
      </c>
      <c r="C20" s="88">
        <f t="shared" si="5"/>
        <v>0</v>
      </c>
      <c r="D20" s="89">
        <v>0</v>
      </c>
      <c r="E20" s="90">
        <f t="shared" si="4"/>
        <v>0</v>
      </c>
      <c r="F20" s="90">
        <f t="shared" si="0"/>
        <v>0</v>
      </c>
      <c r="G20" s="90">
        <f t="shared" si="1"/>
        <v>0</v>
      </c>
      <c r="H20" s="91">
        <f t="shared" si="2"/>
        <v>0</v>
      </c>
      <c r="I20" s="92"/>
      <c r="J20" s="93">
        <f t="shared" si="6"/>
        <v>0</v>
      </c>
      <c r="L20" s="94">
        <f t="shared" si="3"/>
        <v>0</v>
      </c>
    </row>
    <row r="21" spans="1:12">
      <c r="A21" s="86"/>
      <c r="B21" s="87">
        <v>0</v>
      </c>
      <c r="C21" s="88">
        <f t="shared" si="5"/>
        <v>0</v>
      </c>
      <c r="D21" s="89">
        <v>0</v>
      </c>
      <c r="E21" s="90">
        <f t="shared" si="4"/>
        <v>0</v>
      </c>
      <c r="F21" s="90">
        <f t="shared" si="0"/>
        <v>0</v>
      </c>
      <c r="G21" s="90">
        <f t="shared" si="1"/>
        <v>0</v>
      </c>
      <c r="H21" s="91">
        <f t="shared" si="2"/>
        <v>0</v>
      </c>
      <c r="I21" s="92"/>
      <c r="J21" s="93">
        <f t="shared" si="6"/>
        <v>0</v>
      </c>
      <c r="L21" s="94">
        <f t="shared" si="3"/>
        <v>0</v>
      </c>
    </row>
    <row r="22" spans="1:12">
      <c r="A22" s="86"/>
      <c r="B22" s="87">
        <v>0</v>
      </c>
      <c r="C22" s="88">
        <f t="shared" si="5"/>
        <v>0</v>
      </c>
      <c r="D22" s="89">
        <v>0</v>
      </c>
      <c r="E22" s="90">
        <f t="shared" si="4"/>
        <v>0</v>
      </c>
      <c r="F22" s="90">
        <f t="shared" si="0"/>
        <v>0</v>
      </c>
      <c r="G22" s="90">
        <f t="shared" si="1"/>
        <v>0</v>
      </c>
      <c r="H22" s="91">
        <f t="shared" si="2"/>
        <v>0</v>
      </c>
      <c r="I22" s="92"/>
      <c r="J22" s="93">
        <f t="shared" si="6"/>
        <v>0</v>
      </c>
      <c r="L22" s="94">
        <f t="shared" si="3"/>
        <v>0</v>
      </c>
    </row>
    <row r="23" spans="1:12">
      <c r="A23" s="86"/>
      <c r="B23" s="87">
        <v>0</v>
      </c>
      <c r="C23" s="88">
        <f t="shared" si="5"/>
        <v>0</v>
      </c>
      <c r="D23" s="89">
        <v>0</v>
      </c>
      <c r="E23" s="90">
        <f t="shared" si="4"/>
        <v>0</v>
      </c>
      <c r="F23" s="90">
        <f t="shared" si="0"/>
        <v>0</v>
      </c>
      <c r="G23" s="90">
        <f t="shared" si="1"/>
        <v>0</v>
      </c>
      <c r="H23" s="91">
        <f t="shared" si="2"/>
        <v>0</v>
      </c>
      <c r="I23" s="92"/>
      <c r="J23" s="93">
        <f t="shared" si="6"/>
        <v>0</v>
      </c>
      <c r="L23" s="94">
        <f t="shared" si="3"/>
        <v>0</v>
      </c>
    </row>
    <row r="24" spans="1:12">
      <c r="A24" s="86"/>
      <c r="B24" s="87">
        <v>0</v>
      </c>
      <c r="C24" s="88">
        <f t="shared" si="5"/>
        <v>0</v>
      </c>
      <c r="D24" s="89">
        <v>0</v>
      </c>
      <c r="E24" s="90">
        <f t="shared" si="4"/>
        <v>0</v>
      </c>
      <c r="F24" s="90">
        <f t="shared" si="0"/>
        <v>0</v>
      </c>
      <c r="G24" s="90">
        <f t="shared" si="1"/>
        <v>0</v>
      </c>
      <c r="H24" s="91">
        <f t="shared" si="2"/>
        <v>0</v>
      </c>
      <c r="I24" s="92"/>
      <c r="J24" s="93">
        <f t="shared" si="6"/>
        <v>0</v>
      </c>
      <c r="L24" s="94">
        <f t="shared" si="3"/>
        <v>0</v>
      </c>
    </row>
    <row r="25" spans="1:12">
      <c r="A25" s="86"/>
      <c r="B25" s="87">
        <v>0</v>
      </c>
      <c r="C25" s="88">
        <f t="shared" si="5"/>
        <v>0</v>
      </c>
      <c r="D25" s="89">
        <v>0</v>
      </c>
      <c r="E25" s="90">
        <f t="shared" si="4"/>
        <v>0</v>
      </c>
      <c r="F25" s="90">
        <f t="shared" si="0"/>
        <v>0</v>
      </c>
      <c r="G25" s="90">
        <f t="shared" si="1"/>
        <v>0</v>
      </c>
      <c r="H25" s="91">
        <f t="shared" si="2"/>
        <v>0</v>
      </c>
      <c r="I25" s="92"/>
      <c r="J25" s="93">
        <f t="shared" si="6"/>
        <v>0</v>
      </c>
      <c r="L25" s="94">
        <f t="shared" si="3"/>
        <v>0</v>
      </c>
    </row>
    <row r="26" spans="1:12">
      <c r="A26" s="86"/>
      <c r="B26" s="87">
        <v>0</v>
      </c>
      <c r="C26" s="88">
        <f t="shared" si="5"/>
        <v>0</v>
      </c>
      <c r="D26" s="89">
        <v>0</v>
      </c>
      <c r="E26" s="90">
        <f t="shared" si="4"/>
        <v>0</v>
      </c>
      <c r="F26" s="90">
        <f t="shared" si="0"/>
        <v>0</v>
      </c>
      <c r="G26" s="90">
        <f t="shared" si="1"/>
        <v>0</v>
      </c>
      <c r="H26" s="91">
        <f t="shared" si="2"/>
        <v>0</v>
      </c>
      <c r="I26" s="92"/>
      <c r="J26" s="93">
        <f t="shared" si="6"/>
        <v>0</v>
      </c>
      <c r="L26" s="94">
        <f t="shared" si="3"/>
        <v>0</v>
      </c>
    </row>
    <row r="27" spans="1:12">
      <c r="A27" s="86"/>
      <c r="B27" s="87">
        <v>0</v>
      </c>
      <c r="C27" s="88">
        <f t="shared" si="5"/>
        <v>0</v>
      </c>
      <c r="D27" s="89">
        <v>0</v>
      </c>
      <c r="E27" s="90">
        <f t="shared" si="4"/>
        <v>0</v>
      </c>
      <c r="F27" s="90">
        <f t="shared" si="0"/>
        <v>0</v>
      </c>
      <c r="G27" s="90">
        <f t="shared" si="1"/>
        <v>0</v>
      </c>
      <c r="H27" s="91">
        <f t="shared" si="2"/>
        <v>0</v>
      </c>
      <c r="I27" s="92"/>
      <c r="J27" s="93">
        <f t="shared" si="6"/>
        <v>0</v>
      </c>
      <c r="L27" s="94">
        <f t="shared" si="3"/>
        <v>0</v>
      </c>
    </row>
    <row r="28" spans="1:12">
      <c r="A28" s="86"/>
      <c r="B28" s="87">
        <v>0</v>
      </c>
      <c r="C28" s="88">
        <f t="shared" si="5"/>
        <v>0</v>
      </c>
      <c r="D28" s="89">
        <v>0</v>
      </c>
      <c r="E28" s="90">
        <f t="shared" si="4"/>
        <v>0</v>
      </c>
      <c r="F28" s="90">
        <f t="shared" si="0"/>
        <v>0</v>
      </c>
      <c r="G28" s="90">
        <f t="shared" si="1"/>
        <v>0</v>
      </c>
      <c r="H28" s="91">
        <f t="shared" si="2"/>
        <v>0</v>
      </c>
      <c r="I28" s="92"/>
      <c r="J28" s="93">
        <f t="shared" si="6"/>
        <v>0</v>
      </c>
      <c r="L28" s="94">
        <f t="shared" si="3"/>
        <v>0</v>
      </c>
    </row>
    <row r="29" spans="1:12" s="101" customFormat="1" ht="21.75" thickBot="1">
      <c r="A29" s="95" t="s">
        <v>92</v>
      </c>
      <c r="B29" s="96">
        <f>SUM(B8:B28)</f>
        <v>0</v>
      </c>
      <c r="C29" s="96">
        <f>SUM(C8:C28)</f>
        <v>0</v>
      </c>
      <c r="D29" s="97"/>
      <c r="E29" s="98">
        <f>SUM(E8:E28)</f>
        <v>0</v>
      </c>
      <c r="F29" s="98">
        <f>SUM(F8:F28)</f>
        <v>0</v>
      </c>
      <c r="G29" s="98">
        <f>SUM(G8:G28)</f>
        <v>0</v>
      </c>
      <c r="H29" s="98">
        <f>SUM(H8:H28)</f>
        <v>0</v>
      </c>
      <c r="I29" s="99"/>
      <c r="J29" s="100"/>
    </row>
    <row r="36" spans="1:1">
      <c r="A36" s="101"/>
    </row>
  </sheetData>
  <mergeCells count="6">
    <mergeCell ref="A1:J1"/>
    <mergeCell ref="A2:J2"/>
    <mergeCell ref="F3:G3"/>
    <mergeCell ref="A4:A6"/>
    <mergeCell ref="H4:H6"/>
    <mergeCell ref="J4:J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5123-4FD7-442B-87AF-05259553D059}">
  <dimension ref="A1:H54"/>
  <sheetViews>
    <sheetView workbookViewId="0">
      <selection activeCell="D32" sqref="D32"/>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C5*B5</f>
        <v>0</v>
      </c>
    </row>
    <row r="6" spans="1:5">
      <c r="A6" s="118"/>
      <c r="B6" s="115">
        <v>0</v>
      </c>
      <c r="C6" s="116">
        <v>0</v>
      </c>
      <c r="D6" s="117">
        <f t="shared" ref="D6:D8" si="0">C6*B6</f>
        <v>0</v>
      </c>
    </row>
    <row r="7" spans="1:5">
      <c r="A7" s="118"/>
      <c r="B7" s="115">
        <v>0</v>
      </c>
      <c r="C7" s="116">
        <v>0</v>
      </c>
      <c r="D7" s="117">
        <f t="shared" si="0"/>
        <v>0</v>
      </c>
    </row>
    <row r="8" spans="1:5">
      <c r="A8" s="118"/>
      <c r="B8" s="115">
        <v>0</v>
      </c>
      <c r="C8" s="116">
        <v>0</v>
      </c>
      <c r="D8" s="117">
        <f t="shared" si="0"/>
        <v>0</v>
      </c>
    </row>
    <row r="9" spans="1:5">
      <c r="A9" s="114"/>
      <c r="B9" s="115">
        <v>0</v>
      </c>
      <c r="C9" s="116">
        <v>0</v>
      </c>
      <c r="D9" s="117">
        <f>C9*B9</f>
        <v>0</v>
      </c>
    </row>
    <row r="10" spans="1:5">
      <c r="A10" s="118"/>
      <c r="B10" s="115">
        <v>0</v>
      </c>
      <c r="C10" s="116">
        <v>0</v>
      </c>
      <c r="D10" s="117">
        <f t="shared" ref="D10:D14" si="1">C10*B10</f>
        <v>0</v>
      </c>
    </row>
    <row r="11" spans="1:5">
      <c r="A11" s="118"/>
      <c r="B11" s="115">
        <v>0</v>
      </c>
      <c r="C11" s="116">
        <v>0</v>
      </c>
      <c r="D11" s="117">
        <f t="shared" si="1"/>
        <v>0</v>
      </c>
    </row>
    <row r="12" spans="1:5">
      <c r="A12" s="118"/>
      <c r="B12" s="115">
        <v>0</v>
      </c>
      <c r="C12" s="116">
        <v>0</v>
      </c>
      <c r="D12" s="117">
        <f t="shared" si="1"/>
        <v>0</v>
      </c>
    </row>
    <row r="13" spans="1:5">
      <c r="A13" s="118"/>
      <c r="B13" s="115">
        <v>0</v>
      </c>
      <c r="C13" s="116">
        <v>0</v>
      </c>
      <c r="D13" s="117">
        <f t="shared" si="1"/>
        <v>0</v>
      </c>
    </row>
    <row r="14" spans="1:5">
      <c r="A14" s="118"/>
      <c r="B14" s="115">
        <v>0</v>
      </c>
      <c r="C14" s="116">
        <v>0</v>
      </c>
      <c r="D14" s="117">
        <f t="shared" si="1"/>
        <v>0</v>
      </c>
    </row>
    <row r="15" spans="1:5">
      <c r="A15" s="118" t="s">
        <v>99</v>
      </c>
      <c r="B15" s="115"/>
      <c r="C15" s="116"/>
      <c r="D15" s="117">
        <f>SUM(D5:D14)</f>
        <v>0</v>
      </c>
    </row>
    <row r="16" spans="1:5" ht="15" customHeight="1">
      <c r="A16" s="110" t="s">
        <v>100</v>
      </c>
      <c r="B16" s="111"/>
      <c r="C16" s="112"/>
      <c r="D16" s="113"/>
    </row>
    <row r="17" spans="1:4">
      <c r="A17" s="114">
        <v>0</v>
      </c>
      <c r="B17" s="115">
        <v>0</v>
      </c>
      <c r="C17" s="116">
        <v>0</v>
      </c>
      <c r="D17" s="117">
        <f>C17*B17</f>
        <v>0</v>
      </c>
    </row>
    <row r="18" spans="1:4">
      <c r="A18" s="118"/>
      <c r="B18" s="115">
        <v>0</v>
      </c>
      <c r="C18" s="116">
        <v>0</v>
      </c>
      <c r="D18" s="117">
        <f t="shared" ref="D18:D20" si="2">C18*B18</f>
        <v>0</v>
      </c>
    </row>
    <row r="19" spans="1:4">
      <c r="A19" s="118"/>
      <c r="B19" s="115">
        <v>0</v>
      </c>
      <c r="C19" s="116">
        <v>0</v>
      </c>
      <c r="D19" s="117">
        <f t="shared" si="2"/>
        <v>0</v>
      </c>
    </row>
    <row r="20" spans="1:4">
      <c r="A20" s="118"/>
      <c r="B20" s="115">
        <v>0</v>
      </c>
      <c r="C20" s="116">
        <v>0</v>
      </c>
      <c r="D20" s="117">
        <f t="shared" si="2"/>
        <v>0</v>
      </c>
    </row>
    <row r="21" spans="1:4">
      <c r="A21" s="114"/>
      <c r="B21" s="115">
        <v>0</v>
      </c>
      <c r="C21" s="116">
        <v>0</v>
      </c>
      <c r="D21" s="117">
        <f>C21*B21</f>
        <v>0</v>
      </c>
    </row>
    <row r="22" spans="1:4">
      <c r="A22" s="118"/>
      <c r="B22" s="115">
        <v>0</v>
      </c>
      <c r="C22" s="116">
        <v>0</v>
      </c>
      <c r="D22" s="117">
        <f t="shared" ref="D22:D24" si="3">C22*B22</f>
        <v>0</v>
      </c>
    </row>
    <row r="23" spans="1:4">
      <c r="A23" s="118"/>
      <c r="B23" s="115">
        <v>0</v>
      </c>
      <c r="C23" s="116">
        <v>0</v>
      </c>
      <c r="D23" s="117">
        <f t="shared" si="3"/>
        <v>0</v>
      </c>
    </row>
    <row r="24" spans="1:4">
      <c r="A24" s="118"/>
      <c r="B24" s="115">
        <v>0</v>
      </c>
      <c r="C24" s="116">
        <v>0</v>
      </c>
      <c r="D24" s="117">
        <f t="shared" si="3"/>
        <v>0</v>
      </c>
    </row>
    <row r="25" spans="1:4">
      <c r="A25" s="114"/>
      <c r="B25" s="115">
        <v>0</v>
      </c>
      <c r="C25" s="116">
        <v>0</v>
      </c>
      <c r="D25" s="117">
        <f>C25*B25</f>
        <v>0</v>
      </c>
    </row>
    <row r="26" spans="1:4">
      <c r="A26" s="118"/>
      <c r="B26" s="115">
        <v>0</v>
      </c>
      <c r="C26" s="116">
        <v>0</v>
      </c>
      <c r="D26" s="117">
        <f t="shared" ref="D26" si="4">C26*B26</f>
        <v>0</v>
      </c>
    </row>
    <row r="27" spans="1:4" ht="13.5" thickBot="1">
      <c r="A27" s="119" t="s">
        <v>101</v>
      </c>
      <c r="B27" s="120"/>
      <c r="C27" s="121"/>
      <c r="D27" s="122">
        <f>SUM(D17:D26)</f>
        <v>0</v>
      </c>
    </row>
    <row r="28" spans="1:4" ht="15" customHeight="1">
      <c r="A28" s="123" t="s">
        <v>102</v>
      </c>
      <c r="B28" s="124"/>
      <c r="C28" s="125"/>
      <c r="D28" s="126"/>
    </row>
    <row r="29" spans="1:4">
      <c r="A29" s="114"/>
      <c r="B29" s="115">
        <v>0</v>
      </c>
      <c r="C29" s="116">
        <v>0</v>
      </c>
      <c r="D29" s="117">
        <f>C29*B29</f>
        <v>0</v>
      </c>
    </row>
    <row r="30" spans="1:4">
      <c r="A30" s="118"/>
      <c r="B30" s="115">
        <v>0</v>
      </c>
      <c r="C30" s="116">
        <v>0</v>
      </c>
      <c r="D30" s="117">
        <f t="shared" ref="D30:D32" si="5">C30*B30</f>
        <v>0</v>
      </c>
    </row>
    <row r="31" spans="1:4">
      <c r="A31" s="118"/>
      <c r="B31" s="115">
        <v>0</v>
      </c>
      <c r="C31" s="116">
        <v>0</v>
      </c>
      <c r="D31" s="117">
        <f t="shared" si="5"/>
        <v>0</v>
      </c>
    </row>
    <row r="32" spans="1:4">
      <c r="A32" s="118"/>
      <c r="B32" s="115">
        <v>0</v>
      </c>
      <c r="C32" s="116">
        <v>0</v>
      </c>
      <c r="D32" s="117">
        <f t="shared" si="5"/>
        <v>0</v>
      </c>
    </row>
    <row r="33" spans="1:6">
      <c r="A33" s="114"/>
      <c r="B33" s="115">
        <v>0</v>
      </c>
      <c r="C33" s="116">
        <v>0</v>
      </c>
      <c r="D33" s="117">
        <f>C33*B33</f>
        <v>0</v>
      </c>
    </row>
    <row r="34" spans="1:6">
      <c r="A34" s="118"/>
      <c r="B34" s="115">
        <v>0</v>
      </c>
      <c r="C34" s="116">
        <v>0</v>
      </c>
      <c r="D34" s="117">
        <f t="shared" ref="D34:D36" si="6">C34*B34</f>
        <v>0</v>
      </c>
    </row>
    <row r="35" spans="1:6">
      <c r="A35" s="118"/>
      <c r="B35" s="115">
        <v>0</v>
      </c>
      <c r="C35" s="116">
        <v>0</v>
      </c>
      <c r="D35" s="117">
        <f t="shared" si="6"/>
        <v>0</v>
      </c>
    </row>
    <row r="36" spans="1:6">
      <c r="A36" s="118"/>
      <c r="B36" s="115">
        <v>0</v>
      </c>
      <c r="C36" s="116">
        <v>0</v>
      </c>
      <c r="D36" s="117">
        <f t="shared" si="6"/>
        <v>0</v>
      </c>
      <c r="F36" s="127"/>
    </row>
    <row r="37" spans="1:6">
      <c r="A37" s="114"/>
      <c r="B37" s="115">
        <v>0</v>
      </c>
      <c r="C37" s="116">
        <v>0</v>
      </c>
      <c r="D37" s="117">
        <f>C37*B37</f>
        <v>0</v>
      </c>
    </row>
    <row r="38" spans="1:6">
      <c r="A38" s="118"/>
      <c r="B38" s="115">
        <v>0</v>
      </c>
      <c r="C38" s="116">
        <v>0</v>
      </c>
      <c r="D38" s="117">
        <f t="shared" ref="D38" si="7">C38*B38</f>
        <v>0</v>
      </c>
    </row>
    <row r="39" spans="1:6">
      <c r="A39" s="128" t="s">
        <v>103</v>
      </c>
      <c r="B39" s="115"/>
      <c r="C39" s="116"/>
      <c r="D39" s="117">
        <f>SUM(D29:D38)</f>
        <v>0</v>
      </c>
    </row>
    <row r="40" spans="1:6">
      <c r="A40" s="129" t="s">
        <v>104</v>
      </c>
      <c r="B40" s="111"/>
      <c r="C40" s="112"/>
      <c r="D40" s="113"/>
    </row>
    <row r="41" spans="1:6">
      <c r="A41" s="114"/>
      <c r="B41" s="115">
        <v>0</v>
      </c>
      <c r="C41" s="116">
        <v>0</v>
      </c>
      <c r="D41" s="117">
        <f>C41*B41</f>
        <v>0</v>
      </c>
    </row>
    <row r="42" spans="1:6">
      <c r="A42" s="118"/>
      <c r="B42" s="115">
        <v>0</v>
      </c>
      <c r="C42" s="116">
        <v>0</v>
      </c>
      <c r="D42" s="117">
        <f t="shared" ref="D42:D44" si="8">C42*B42</f>
        <v>0</v>
      </c>
    </row>
    <row r="43" spans="1:6">
      <c r="A43" s="118"/>
      <c r="B43" s="115">
        <v>0</v>
      </c>
      <c r="C43" s="116">
        <v>0</v>
      </c>
      <c r="D43" s="117">
        <f t="shared" si="8"/>
        <v>0</v>
      </c>
    </row>
    <row r="44" spans="1:6">
      <c r="A44" s="118"/>
      <c r="B44" s="115">
        <v>0</v>
      </c>
      <c r="C44" s="116">
        <v>0</v>
      </c>
      <c r="D44" s="117">
        <f t="shared" si="8"/>
        <v>0</v>
      </c>
    </row>
    <row r="45" spans="1:6">
      <c r="A45" s="114"/>
      <c r="B45" s="115">
        <v>0</v>
      </c>
      <c r="C45" s="116">
        <v>0</v>
      </c>
      <c r="D45" s="117">
        <f>C45*B45</f>
        <v>0</v>
      </c>
    </row>
    <row r="46" spans="1:6">
      <c r="A46" s="118"/>
      <c r="B46" s="115">
        <v>0</v>
      </c>
      <c r="C46" s="116">
        <v>0</v>
      </c>
      <c r="D46" s="117">
        <f t="shared" ref="D46:D48" si="9">C46*B46</f>
        <v>0</v>
      </c>
    </row>
    <row r="47" spans="1:6">
      <c r="A47" s="118"/>
      <c r="B47" s="115">
        <v>0</v>
      </c>
      <c r="C47" s="116">
        <v>0</v>
      </c>
      <c r="D47" s="117">
        <f t="shared" si="9"/>
        <v>0</v>
      </c>
    </row>
    <row r="48" spans="1:6">
      <c r="A48" s="118"/>
      <c r="B48" s="115">
        <v>0</v>
      </c>
      <c r="C48" s="116">
        <v>0</v>
      </c>
      <c r="D48" s="117">
        <f t="shared" si="9"/>
        <v>0</v>
      </c>
    </row>
    <row r="49" spans="1:8">
      <c r="A49" s="114"/>
      <c r="B49" s="115">
        <v>0</v>
      </c>
      <c r="C49" s="116">
        <v>0</v>
      </c>
      <c r="D49" s="117">
        <f>C49*B49</f>
        <v>0</v>
      </c>
    </row>
    <row r="50" spans="1:8">
      <c r="A50" s="118"/>
      <c r="B50" s="115">
        <v>0</v>
      </c>
      <c r="C50" s="116">
        <v>0</v>
      </c>
      <c r="D50" s="117">
        <f t="shared" ref="D50" si="10">C50*B50</f>
        <v>0</v>
      </c>
    </row>
    <row r="51" spans="1:8">
      <c r="A51" s="128" t="s">
        <v>105</v>
      </c>
      <c r="B51" s="115"/>
      <c r="C51" s="116"/>
      <c r="D51" s="117">
        <f>SUM(D41:D50)</f>
        <v>0</v>
      </c>
    </row>
    <row r="52" spans="1:8" ht="28.9" customHeight="1" thickBot="1">
      <c r="A52" s="130" t="s">
        <v>106</v>
      </c>
      <c r="B52" s="131"/>
      <c r="C52" s="131"/>
      <c r="D52" s="132">
        <f>D15+D27+D39+D51</f>
        <v>0</v>
      </c>
      <c r="E52" s="133"/>
    </row>
    <row r="54" spans="1:8">
      <c r="H54" s="109" t="s">
        <v>85</v>
      </c>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CFDBC-8A29-43E8-895B-92EBC4CA3DE9}">
  <dimension ref="A1:L36"/>
  <sheetViews>
    <sheetView tabSelected="1" workbookViewId="0">
      <selection activeCell="B8" sqref="B8"/>
    </sheetView>
  </sheetViews>
  <sheetFormatPr defaultColWidth="8.7109375" defaultRowHeight="11.25"/>
  <cols>
    <col min="1" max="1" width="36.42578125" style="64" customWidth="1"/>
    <col min="2" max="2" width="8.28515625" style="102" customWidth="1"/>
    <col min="3" max="3" width="11.7109375" style="102" customWidth="1"/>
    <col min="4" max="4" width="8.42578125" style="103" customWidth="1"/>
    <col min="5" max="8" width="11.7109375" style="104" customWidth="1"/>
    <col min="9" max="9" width="3.28515625" style="64" customWidth="1"/>
    <col min="10" max="10" width="14" style="64" customWidth="1"/>
    <col min="11" max="11" width="8.7109375" style="64"/>
    <col min="12" max="12" width="15.42578125" style="64" customWidth="1"/>
    <col min="13" max="246" width="8.71093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71093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71093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71093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71093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71093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71093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71093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71093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71093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71093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71093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71093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71093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71093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71093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71093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71093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71093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71093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71093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71093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71093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71093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71093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71093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71093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71093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71093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71093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71093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71093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71093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71093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71093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71093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71093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71093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71093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71093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71093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71093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71093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71093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71093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71093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71093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71093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71093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71093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71093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71093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71093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71093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71093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71093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71093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71093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71093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71093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71093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71093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71093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7109375" style="64"/>
  </cols>
  <sheetData>
    <row r="1" spans="1:12" ht="12.75">
      <c r="A1" s="206" t="s">
        <v>74</v>
      </c>
      <c r="B1" s="207"/>
      <c r="C1" s="207"/>
      <c r="D1" s="207"/>
      <c r="E1" s="207"/>
      <c r="F1" s="207"/>
      <c r="G1" s="207"/>
      <c r="H1" s="207"/>
      <c r="I1" s="207"/>
      <c r="J1" s="208"/>
    </row>
    <row r="2" spans="1:12" ht="12.75">
      <c r="A2" s="209" t="s">
        <v>75</v>
      </c>
      <c r="B2" s="210"/>
      <c r="C2" s="210"/>
      <c r="D2" s="210"/>
      <c r="E2" s="210"/>
      <c r="F2" s="210"/>
      <c r="G2" s="210"/>
      <c r="H2" s="210"/>
      <c r="I2" s="210"/>
      <c r="J2" s="211"/>
    </row>
    <row r="3" spans="1:12" ht="12.75">
      <c r="A3" s="162"/>
      <c r="B3" s="65"/>
      <c r="C3" s="65"/>
      <c r="D3" s="65"/>
      <c r="E3" s="65"/>
      <c r="F3" s="210" t="s">
        <v>76</v>
      </c>
      <c r="G3" s="210"/>
      <c r="H3" s="65"/>
      <c r="I3" s="163"/>
      <c r="J3" s="164"/>
    </row>
    <row r="4" spans="1:12">
      <c r="A4" s="212" t="s">
        <v>77</v>
      </c>
      <c r="B4" s="67" t="s">
        <v>78</v>
      </c>
      <c r="C4" s="67" t="s">
        <v>79</v>
      </c>
      <c r="D4" s="68" t="s">
        <v>80</v>
      </c>
      <c r="E4" s="67" t="s">
        <v>81</v>
      </c>
      <c r="F4" s="69" t="s">
        <v>82</v>
      </c>
      <c r="G4" s="69" t="s">
        <v>83</v>
      </c>
      <c r="H4" s="214" t="s">
        <v>84</v>
      </c>
      <c r="I4" s="70"/>
      <c r="J4" s="217" t="s">
        <v>43</v>
      </c>
      <c r="K4" s="64" t="s">
        <v>85</v>
      </c>
    </row>
    <row r="5" spans="1:12">
      <c r="A5" s="213"/>
      <c r="B5" s="71" t="s">
        <v>86</v>
      </c>
      <c r="C5" s="71" t="s">
        <v>87</v>
      </c>
      <c r="D5" s="134" t="s">
        <v>107</v>
      </c>
      <c r="E5" s="71" t="s">
        <v>89</v>
      </c>
      <c r="F5" s="73">
        <v>0</v>
      </c>
      <c r="G5" s="73">
        <v>0</v>
      </c>
      <c r="H5" s="215"/>
      <c r="I5" s="74"/>
      <c r="J5" s="218"/>
    </row>
    <row r="6" spans="1:12" ht="12" thickBot="1">
      <c r="A6" s="226"/>
      <c r="B6" s="135">
        <v>1</v>
      </c>
      <c r="C6" s="136">
        <v>1880</v>
      </c>
      <c r="D6" s="137" t="s">
        <v>108</v>
      </c>
      <c r="E6" s="138"/>
      <c r="F6" s="139"/>
      <c r="G6" s="139"/>
      <c r="H6" s="216"/>
      <c r="I6" s="80" t="s">
        <v>85</v>
      </c>
      <c r="J6" s="219"/>
      <c r="L6" s="64" t="s">
        <v>91</v>
      </c>
    </row>
    <row r="7" spans="1:12">
      <c r="A7" s="81"/>
      <c r="B7" s="82"/>
      <c r="C7" s="82"/>
      <c r="D7" s="83">
        <v>1</v>
      </c>
      <c r="E7" s="84"/>
      <c r="F7" s="84"/>
      <c r="G7" s="84"/>
      <c r="H7" s="140"/>
      <c r="I7" s="80"/>
      <c r="J7" s="85"/>
    </row>
    <row r="8" spans="1:12">
      <c r="A8" s="141">
        <f>'[1]LABOR BUILDUP - BASE'!A8</f>
        <v>0</v>
      </c>
      <c r="B8" s="87">
        <v>0</v>
      </c>
      <c r="C8" s="88">
        <f>B8*$C$6</f>
        <v>0</v>
      </c>
      <c r="D8" s="90">
        <f>'[1]LABOR BUILDUP - BASE'!D8*'[1]LABOR BUILDUP - OPTION 1'!$D$7</f>
        <v>0</v>
      </c>
      <c r="E8" s="90">
        <f>(C8*D8)</f>
        <v>0</v>
      </c>
      <c r="F8" s="90">
        <f t="shared" ref="F8:F28" si="0">E8*$F$5</f>
        <v>0</v>
      </c>
      <c r="G8" s="90">
        <f t="shared" ref="G8:G28" si="1">E8*$G$5</f>
        <v>0</v>
      </c>
      <c r="H8" s="142">
        <f t="shared" ref="H8:H29" si="2">SUM(E8:G8)</f>
        <v>0</v>
      </c>
      <c r="I8" s="92"/>
      <c r="J8" s="93">
        <f>D8+(D8*$F$5)+(D8*$G$5)</f>
        <v>0</v>
      </c>
      <c r="L8" s="94">
        <f>J8*C8</f>
        <v>0</v>
      </c>
    </row>
    <row r="9" spans="1:12">
      <c r="A9" s="141">
        <f>'[1]LABOR BUILDUP - BASE'!A9</f>
        <v>0</v>
      </c>
      <c r="B9" s="87">
        <v>0</v>
      </c>
      <c r="C9" s="88">
        <f t="shared" ref="C9:C28" si="3">B9*$C$6</f>
        <v>0</v>
      </c>
      <c r="D9" s="90">
        <f>'[1]LABOR BUILDUP - BASE'!D9*'[1]LABOR BUILDUP - OPTION 1'!$D$7</f>
        <v>0</v>
      </c>
      <c r="E9" s="90">
        <f t="shared" ref="E9:E28" si="4">(C9*D9)</f>
        <v>0</v>
      </c>
      <c r="F9" s="90">
        <f t="shared" si="0"/>
        <v>0</v>
      </c>
      <c r="G9" s="90">
        <f t="shared" si="1"/>
        <v>0</v>
      </c>
      <c r="H9" s="142">
        <f t="shared" si="2"/>
        <v>0</v>
      </c>
      <c r="I9" s="92"/>
      <c r="J9" s="93">
        <f t="shared" ref="J9:J28" si="5">D9+(D9*$F$5)+(D9*$G$5)</f>
        <v>0</v>
      </c>
      <c r="L9" s="94">
        <f t="shared" ref="L9:L28" si="6">J9*C9</f>
        <v>0</v>
      </c>
    </row>
    <row r="10" spans="1:12">
      <c r="A10" s="141">
        <f>'[1]LABOR BUILDUP - BASE'!A10</f>
        <v>0</v>
      </c>
      <c r="B10" s="87">
        <v>0</v>
      </c>
      <c r="C10" s="88">
        <f t="shared" si="3"/>
        <v>0</v>
      </c>
      <c r="D10" s="90">
        <f>'[1]LABOR BUILDUP - BASE'!D10*'[1]LABOR BUILDUP - OPTION 1'!$D$7</f>
        <v>0</v>
      </c>
      <c r="E10" s="90">
        <f t="shared" si="4"/>
        <v>0</v>
      </c>
      <c r="F10" s="90">
        <f t="shared" si="0"/>
        <v>0</v>
      </c>
      <c r="G10" s="90">
        <f t="shared" si="1"/>
        <v>0</v>
      </c>
      <c r="H10" s="142">
        <f t="shared" si="2"/>
        <v>0</v>
      </c>
      <c r="I10" s="92"/>
      <c r="J10" s="93">
        <f t="shared" si="5"/>
        <v>0</v>
      </c>
      <c r="L10" s="94">
        <f t="shared" si="6"/>
        <v>0</v>
      </c>
    </row>
    <row r="11" spans="1:12">
      <c r="A11" s="141">
        <f>'[1]LABOR BUILDUP - BASE'!A11</f>
        <v>0</v>
      </c>
      <c r="B11" s="87">
        <v>0</v>
      </c>
      <c r="C11" s="88">
        <f t="shared" si="3"/>
        <v>0</v>
      </c>
      <c r="D11" s="90">
        <f>'[1]LABOR BUILDUP - BASE'!D11*'[1]LABOR BUILDUP - OPTION 1'!$D$7</f>
        <v>0</v>
      </c>
      <c r="E11" s="90">
        <f t="shared" si="4"/>
        <v>0</v>
      </c>
      <c r="F11" s="90">
        <f t="shared" si="0"/>
        <v>0</v>
      </c>
      <c r="G11" s="90">
        <f t="shared" si="1"/>
        <v>0</v>
      </c>
      <c r="H11" s="142">
        <f t="shared" si="2"/>
        <v>0</v>
      </c>
      <c r="I11" s="92"/>
      <c r="J11" s="93">
        <f t="shared" si="5"/>
        <v>0</v>
      </c>
      <c r="L11" s="94">
        <f t="shared" si="6"/>
        <v>0</v>
      </c>
    </row>
    <row r="12" spans="1:12">
      <c r="A12" s="141">
        <f>'[1]LABOR BUILDUP - BASE'!A12</f>
        <v>0</v>
      </c>
      <c r="B12" s="87">
        <v>0</v>
      </c>
      <c r="C12" s="88">
        <f t="shared" si="3"/>
        <v>0</v>
      </c>
      <c r="D12" s="90">
        <f>'[1]LABOR BUILDUP - BASE'!D12*'[1]LABOR BUILDUP - OPTION 1'!$D$7</f>
        <v>0</v>
      </c>
      <c r="E12" s="90">
        <f t="shared" si="4"/>
        <v>0</v>
      </c>
      <c r="F12" s="90">
        <f t="shared" si="0"/>
        <v>0</v>
      </c>
      <c r="G12" s="90">
        <f t="shared" si="1"/>
        <v>0</v>
      </c>
      <c r="H12" s="142">
        <f t="shared" si="2"/>
        <v>0</v>
      </c>
      <c r="I12" s="92"/>
      <c r="J12" s="93">
        <f t="shared" si="5"/>
        <v>0</v>
      </c>
      <c r="L12" s="94">
        <f t="shared" si="6"/>
        <v>0</v>
      </c>
    </row>
    <row r="13" spans="1:12">
      <c r="A13" s="141">
        <f>'[1]LABOR BUILDUP - BASE'!A13</f>
        <v>0</v>
      </c>
      <c r="B13" s="87">
        <v>0</v>
      </c>
      <c r="C13" s="88">
        <f t="shared" si="3"/>
        <v>0</v>
      </c>
      <c r="D13" s="90">
        <f>'[1]LABOR BUILDUP - BASE'!D13*'[1]LABOR BUILDUP - OPTION 1'!$D$7</f>
        <v>0</v>
      </c>
      <c r="E13" s="90">
        <f t="shared" si="4"/>
        <v>0</v>
      </c>
      <c r="F13" s="90">
        <f t="shared" si="0"/>
        <v>0</v>
      </c>
      <c r="G13" s="90">
        <f t="shared" si="1"/>
        <v>0</v>
      </c>
      <c r="H13" s="142">
        <f t="shared" si="2"/>
        <v>0</v>
      </c>
      <c r="I13" s="92"/>
      <c r="J13" s="93">
        <f t="shared" si="5"/>
        <v>0</v>
      </c>
      <c r="L13" s="94">
        <f t="shared" si="6"/>
        <v>0</v>
      </c>
    </row>
    <row r="14" spans="1:12">
      <c r="A14" s="141">
        <f>'[1]LABOR BUILDUP - BASE'!A14</f>
        <v>0</v>
      </c>
      <c r="B14" s="87">
        <v>0</v>
      </c>
      <c r="C14" s="88">
        <f t="shared" si="3"/>
        <v>0</v>
      </c>
      <c r="D14" s="90">
        <f>'[1]LABOR BUILDUP - BASE'!D14*'[1]LABOR BUILDUP - OPTION 1'!$D$7</f>
        <v>0</v>
      </c>
      <c r="E14" s="90">
        <f t="shared" si="4"/>
        <v>0</v>
      </c>
      <c r="F14" s="90">
        <f t="shared" si="0"/>
        <v>0</v>
      </c>
      <c r="G14" s="90">
        <f t="shared" si="1"/>
        <v>0</v>
      </c>
      <c r="H14" s="142">
        <f t="shared" si="2"/>
        <v>0</v>
      </c>
      <c r="I14" s="92"/>
      <c r="J14" s="93">
        <f t="shared" si="5"/>
        <v>0</v>
      </c>
      <c r="L14" s="94">
        <f t="shared" si="6"/>
        <v>0</v>
      </c>
    </row>
    <row r="15" spans="1:12">
      <c r="A15" s="141">
        <f>'[1]LABOR BUILDUP - BASE'!A15</f>
        <v>0</v>
      </c>
      <c r="B15" s="87">
        <v>0</v>
      </c>
      <c r="C15" s="88">
        <f t="shared" si="3"/>
        <v>0</v>
      </c>
      <c r="D15" s="90">
        <f>'[1]LABOR BUILDUP - BASE'!D15*'[1]LABOR BUILDUP - OPTION 1'!$D$7</f>
        <v>0</v>
      </c>
      <c r="E15" s="90">
        <f t="shared" si="4"/>
        <v>0</v>
      </c>
      <c r="F15" s="90">
        <f t="shared" si="0"/>
        <v>0</v>
      </c>
      <c r="G15" s="90">
        <f t="shared" si="1"/>
        <v>0</v>
      </c>
      <c r="H15" s="142">
        <f t="shared" si="2"/>
        <v>0</v>
      </c>
      <c r="I15" s="92"/>
      <c r="J15" s="93">
        <f t="shared" si="5"/>
        <v>0</v>
      </c>
      <c r="L15" s="94">
        <f t="shared" si="6"/>
        <v>0</v>
      </c>
    </row>
    <row r="16" spans="1:12">
      <c r="A16" s="141">
        <f>'[1]LABOR BUILDUP - BASE'!A16</f>
        <v>0</v>
      </c>
      <c r="B16" s="87">
        <v>0</v>
      </c>
      <c r="C16" s="88">
        <f t="shared" si="3"/>
        <v>0</v>
      </c>
      <c r="D16" s="90">
        <f>'[1]LABOR BUILDUP - BASE'!D16*'[1]LABOR BUILDUP - OPTION 1'!$D$7</f>
        <v>0</v>
      </c>
      <c r="E16" s="90">
        <f t="shared" si="4"/>
        <v>0</v>
      </c>
      <c r="F16" s="90">
        <f t="shared" si="0"/>
        <v>0</v>
      </c>
      <c r="G16" s="90">
        <f t="shared" si="1"/>
        <v>0</v>
      </c>
      <c r="H16" s="142">
        <f t="shared" si="2"/>
        <v>0</v>
      </c>
      <c r="I16" s="92"/>
      <c r="J16" s="93">
        <f t="shared" si="5"/>
        <v>0</v>
      </c>
      <c r="L16" s="94">
        <f t="shared" si="6"/>
        <v>0</v>
      </c>
    </row>
    <row r="17" spans="1:12">
      <c r="A17" s="141">
        <f>'[1]LABOR BUILDUP - BASE'!A17</f>
        <v>0</v>
      </c>
      <c r="B17" s="87">
        <v>0</v>
      </c>
      <c r="C17" s="88">
        <f t="shared" si="3"/>
        <v>0</v>
      </c>
      <c r="D17" s="90">
        <f>'[1]LABOR BUILDUP - BASE'!D17*'[1]LABOR BUILDUP - OPTION 1'!$D$7</f>
        <v>0</v>
      </c>
      <c r="E17" s="90">
        <f t="shared" si="4"/>
        <v>0</v>
      </c>
      <c r="F17" s="90">
        <f t="shared" si="0"/>
        <v>0</v>
      </c>
      <c r="G17" s="90">
        <f t="shared" si="1"/>
        <v>0</v>
      </c>
      <c r="H17" s="142">
        <f t="shared" si="2"/>
        <v>0</v>
      </c>
      <c r="I17" s="92"/>
      <c r="J17" s="93">
        <f t="shared" si="5"/>
        <v>0</v>
      </c>
      <c r="L17" s="94">
        <f t="shared" si="6"/>
        <v>0</v>
      </c>
    </row>
    <row r="18" spans="1:12">
      <c r="A18" s="141">
        <f>'[1]LABOR BUILDUP - BASE'!A18</f>
        <v>0</v>
      </c>
      <c r="B18" s="87">
        <v>0</v>
      </c>
      <c r="C18" s="88">
        <f t="shared" si="3"/>
        <v>0</v>
      </c>
      <c r="D18" s="90">
        <f>'[1]LABOR BUILDUP - BASE'!D18*'[1]LABOR BUILDUP - OPTION 1'!$D$7</f>
        <v>0</v>
      </c>
      <c r="E18" s="90">
        <f t="shared" si="4"/>
        <v>0</v>
      </c>
      <c r="F18" s="90">
        <f t="shared" si="0"/>
        <v>0</v>
      </c>
      <c r="G18" s="90">
        <f t="shared" si="1"/>
        <v>0</v>
      </c>
      <c r="H18" s="142">
        <f t="shared" si="2"/>
        <v>0</v>
      </c>
      <c r="I18" s="92"/>
      <c r="J18" s="93">
        <f t="shared" si="5"/>
        <v>0</v>
      </c>
      <c r="L18" s="94">
        <f t="shared" si="6"/>
        <v>0</v>
      </c>
    </row>
    <row r="19" spans="1:12">
      <c r="A19" s="141">
        <f>'[1]LABOR BUILDUP - BASE'!A19</f>
        <v>0</v>
      </c>
      <c r="B19" s="87">
        <v>0</v>
      </c>
      <c r="C19" s="88">
        <f t="shared" si="3"/>
        <v>0</v>
      </c>
      <c r="D19" s="90">
        <f>'[1]LABOR BUILDUP - BASE'!D19*'[1]LABOR BUILDUP - OPTION 1'!$D$7</f>
        <v>0</v>
      </c>
      <c r="E19" s="90">
        <f t="shared" si="4"/>
        <v>0</v>
      </c>
      <c r="F19" s="90">
        <f t="shared" si="0"/>
        <v>0</v>
      </c>
      <c r="G19" s="90">
        <f t="shared" si="1"/>
        <v>0</v>
      </c>
      <c r="H19" s="142">
        <f t="shared" si="2"/>
        <v>0</v>
      </c>
      <c r="I19" s="92"/>
      <c r="J19" s="93">
        <f t="shared" si="5"/>
        <v>0</v>
      </c>
      <c r="L19" s="94">
        <f t="shared" si="6"/>
        <v>0</v>
      </c>
    </row>
    <row r="20" spans="1:12">
      <c r="A20" s="141">
        <f>'[1]LABOR BUILDUP - BASE'!A20</f>
        <v>0</v>
      </c>
      <c r="B20" s="87">
        <v>0</v>
      </c>
      <c r="C20" s="88">
        <f t="shared" si="3"/>
        <v>0</v>
      </c>
      <c r="D20" s="90">
        <f>'[1]LABOR BUILDUP - BASE'!D20*'[1]LABOR BUILDUP - OPTION 1'!$D$7</f>
        <v>0</v>
      </c>
      <c r="E20" s="90">
        <f t="shared" si="4"/>
        <v>0</v>
      </c>
      <c r="F20" s="90">
        <f t="shared" si="0"/>
        <v>0</v>
      </c>
      <c r="G20" s="90">
        <f t="shared" si="1"/>
        <v>0</v>
      </c>
      <c r="H20" s="142">
        <f t="shared" si="2"/>
        <v>0</v>
      </c>
      <c r="I20" s="92"/>
      <c r="J20" s="93">
        <f t="shared" si="5"/>
        <v>0</v>
      </c>
      <c r="L20" s="94">
        <f t="shared" si="6"/>
        <v>0</v>
      </c>
    </row>
    <row r="21" spans="1:12">
      <c r="A21" s="141">
        <f>'[1]LABOR BUILDUP - BASE'!A21</f>
        <v>0</v>
      </c>
      <c r="B21" s="87">
        <v>0</v>
      </c>
      <c r="C21" s="88">
        <f t="shared" si="3"/>
        <v>0</v>
      </c>
      <c r="D21" s="90">
        <f>'[1]LABOR BUILDUP - BASE'!D21*'[1]LABOR BUILDUP - OPTION 1'!$D$7</f>
        <v>0</v>
      </c>
      <c r="E21" s="90">
        <f t="shared" si="4"/>
        <v>0</v>
      </c>
      <c r="F21" s="90">
        <f t="shared" si="0"/>
        <v>0</v>
      </c>
      <c r="G21" s="90">
        <f t="shared" si="1"/>
        <v>0</v>
      </c>
      <c r="H21" s="142">
        <f t="shared" si="2"/>
        <v>0</v>
      </c>
      <c r="I21" s="92"/>
      <c r="J21" s="93">
        <f t="shared" si="5"/>
        <v>0</v>
      </c>
      <c r="L21" s="94">
        <f t="shared" si="6"/>
        <v>0</v>
      </c>
    </row>
    <row r="22" spans="1:12">
      <c r="A22" s="141">
        <f>'[1]LABOR BUILDUP - BASE'!A22</f>
        <v>0</v>
      </c>
      <c r="B22" s="87">
        <v>0</v>
      </c>
      <c r="C22" s="88">
        <f t="shared" si="3"/>
        <v>0</v>
      </c>
      <c r="D22" s="90">
        <f>'[1]LABOR BUILDUP - BASE'!D22*'[1]LABOR BUILDUP - OPTION 1'!$D$7</f>
        <v>0</v>
      </c>
      <c r="E22" s="90">
        <f t="shared" si="4"/>
        <v>0</v>
      </c>
      <c r="F22" s="90">
        <f t="shared" si="0"/>
        <v>0</v>
      </c>
      <c r="G22" s="90">
        <f t="shared" si="1"/>
        <v>0</v>
      </c>
      <c r="H22" s="142">
        <f t="shared" si="2"/>
        <v>0</v>
      </c>
      <c r="I22" s="92"/>
      <c r="J22" s="93">
        <f t="shared" si="5"/>
        <v>0</v>
      </c>
      <c r="L22" s="94">
        <f t="shared" si="6"/>
        <v>0</v>
      </c>
    </row>
    <row r="23" spans="1:12">
      <c r="A23" s="141">
        <f>'[1]LABOR BUILDUP - BASE'!A23</f>
        <v>0</v>
      </c>
      <c r="B23" s="87">
        <v>0</v>
      </c>
      <c r="C23" s="88">
        <f t="shared" si="3"/>
        <v>0</v>
      </c>
      <c r="D23" s="90">
        <f>'[1]LABOR BUILDUP - BASE'!D23*'[1]LABOR BUILDUP - OPTION 1'!$D$7</f>
        <v>0</v>
      </c>
      <c r="E23" s="90">
        <f t="shared" si="4"/>
        <v>0</v>
      </c>
      <c r="F23" s="90">
        <f t="shared" si="0"/>
        <v>0</v>
      </c>
      <c r="G23" s="90">
        <f t="shared" si="1"/>
        <v>0</v>
      </c>
      <c r="H23" s="142">
        <f t="shared" si="2"/>
        <v>0</v>
      </c>
      <c r="I23" s="92"/>
      <c r="J23" s="93">
        <f t="shared" si="5"/>
        <v>0</v>
      </c>
      <c r="L23" s="94">
        <f t="shared" si="6"/>
        <v>0</v>
      </c>
    </row>
    <row r="24" spans="1:12">
      <c r="A24" s="141">
        <f>'[1]LABOR BUILDUP - BASE'!A24</f>
        <v>0</v>
      </c>
      <c r="B24" s="87">
        <v>0</v>
      </c>
      <c r="C24" s="88">
        <f t="shared" si="3"/>
        <v>0</v>
      </c>
      <c r="D24" s="90">
        <f>'[1]LABOR BUILDUP - BASE'!D24*'[1]LABOR BUILDUP - OPTION 1'!$D$7</f>
        <v>0</v>
      </c>
      <c r="E24" s="90">
        <f t="shared" si="4"/>
        <v>0</v>
      </c>
      <c r="F24" s="90">
        <f t="shared" si="0"/>
        <v>0</v>
      </c>
      <c r="G24" s="90">
        <f t="shared" si="1"/>
        <v>0</v>
      </c>
      <c r="H24" s="142">
        <f t="shared" si="2"/>
        <v>0</v>
      </c>
      <c r="I24" s="92"/>
      <c r="J24" s="93">
        <f t="shared" si="5"/>
        <v>0</v>
      </c>
      <c r="L24" s="94">
        <f t="shared" si="6"/>
        <v>0</v>
      </c>
    </row>
    <row r="25" spans="1:12">
      <c r="A25" s="141">
        <f>'[1]LABOR BUILDUP - BASE'!A25</f>
        <v>0</v>
      </c>
      <c r="B25" s="87">
        <v>0</v>
      </c>
      <c r="C25" s="88">
        <f t="shared" si="3"/>
        <v>0</v>
      </c>
      <c r="D25" s="90">
        <f>'[1]LABOR BUILDUP - BASE'!D25*'[1]LABOR BUILDUP - OPTION 1'!$D$7</f>
        <v>0</v>
      </c>
      <c r="E25" s="90">
        <f t="shared" si="4"/>
        <v>0</v>
      </c>
      <c r="F25" s="90">
        <f t="shared" si="0"/>
        <v>0</v>
      </c>
      <c r="G25" s="90">
        <f t="shared" si="1"/>
        <v>0</v>
      </c>
      <c r="H25" s="142">
        <f t="shared" si="2"/>
        <v>0</v>
      </c>
      <c r="I25" s="92"/>
      <c r="J25" s="93">
        <f t="shared" si="5"/>
        <v>0</v>
      </c>
      <c r="L25" s="94">
        <f t="shared" si="6"/>
        <v>0</v>
      </c>
    </row>
    <row r="26" spans="1:12">
      <c r="A26" s="141">
        <f>'[1]LABOR BUILDUP - BASE'!A26</f>
        <v>0</v>
      </c>
      <c r="B26" s="87">
        <v>0</v>
      </c>
      <c r="C26" s="88">
        <f t="shared" si="3"/>
        <v>0</v>
      </c>
      <c r="D26" s="90">
        <f>'[1]LABOR BUILDUP - BASE'!D26*'[1]LABOR BUILDUP - OPTION 1'!$D$7</f>
        <v>0</v>
      </c>
      <c r="E26" s="90">
        <f t="shared" si="4"/>
        <v>0</v>
      </c>
      <c r="F26" s="90">
        <f t="shared" si="0"/>
        <v>0</v>
      </c>
      <c r="G26" s="90">
        <f t="shared" si="1"/>
        <v>0</v>
      </c>
      <c r="H26" s="142">
        <f t="shared" si="2"/>
        <v>0</v>
      </c>
      <c r="I26" s="92"/>
      <c r="J26" s="93">
        <f t="shared" si="5"/>
        <v>0</v>
      </c>
      <c r="L26" s="94">
        <f t="shared" si="6"/>
        <v>0</v>
      </c>
    </row>
    <row r="27" spans="1:12">
      <c r="A27" s="141">
        <f>'[1]LABOR BUILDUP - BASE'!A27</f>
        <v>0</v>
      </c>
      <c r="B27" s="87">
        <v>0</v>
      </c>
      <c r="C27" s="88">
        <f t="shared" si="3"/>
        <v>0</v>
      </c>
      <c r="D27" s="90">
        <f>'[1]LABOR BUILDUP - BASE'!D27*'[1]LABOR BUILDUP - OPTION 1'!$D$7</f>
        <v>0</v>
      </c>
      <c r="E27" s="90">
        <f t="shared" si="4"/>
        <v>0</v>
      </c>
      <c r="F27" s="90">
        <f t="shared" si="0"/>
        <v>0</v>
      </c>
      <c r="G27" s="90">
        <f t="shared" si="1"/>
        <v>0</v>
      </c>
      <c r="H27" s="142">
        <f t="shared" si="2"/>
        <v>0</v>
      </c>
      <c r="I27" s="92"/>
      <c r="J27" s="93">
        <f t="shared" si="5"/>
        <v>0</v>
      </c>
      <c r="L27" s="94">
        <f t="shared" si="6"/>
        <v>0</v>
      </c>
    </row>
    <row r="28" spans="1:12">
      <c r="A28" s="141">
        <f>'[1]LABOR BUILDUP - BASE'!A28</f>
        <v>0</v>
      </c>
      <c r="B28" s="87">
        <v>0</v>
      </c>
      <c r="C28" s="88">
        <f t="shared" si="3"/>
        <v>0</v>
      </c>
      <c r="D28" s="90">
        <f>'[1]LABOR BUILDUP - BASE'!D28*'[1]LABOR BUILDUP - OPTION 1'!$D$7</f>
        <v>0</v>
      </c>
      <c r="E28" s="90">
        <f t="shared" si="4"/>
        <v>0</v>
      </c>
      <c r="F28" s="90">
        <f t="shared" si="0"/>
        <v>0</v>
      </c>
      <c r="G28" s="90">
        <f t="shared" si="1"/>
        <v>0</v>
      </c>
      <c r="H28" s="142">
        <f t="shared" si="2"/>
        <v>0</v>
      </c>
      <c r="I28" s="92"/>
      <c r="J28" s="93">
        <f t="shared" si="5"/>
        <v>0</v>
      </c>
      <c r="L28" s="94">
        <f t="shared" si="6"/>
        <v>0</v>
      </c>
    </row>
    <row r="29" spans="1:12" s="101" customFormat="1" ht="21.75" thickBot="1">
      <c r="A29" s="95" t="s">
        <v>109</v>
      </c>
      <c r="B29" s="96">
        <f>SUM(B8:B28)</f>
        <v>0</v>
      </c>
      <c r="C29" s="96">
        <f>SUM(C8:C28)</f>
        <v>0</v>
      </c>
      <c r="D29" s="97"/>
      <c r="E29" s="98">
        <f>SUM(E8:E28)</f>
        <v>0</v>
      </c>
      <c r="F29" s="98">
        <f>SUM(F8:F28)</f>
        <v>0</v>
      </c>
      <c r="G29" s="98">
        <f>SUM(G8:G28)</f>
        <v>0</v>
      </c>
      <c r="H29" s="143">
        <f t="shared" si="2"/>
        <v>0</v>
      </c>
      <c r="I29" s="99"/>
      <c r="J29" s="100"/>
    </row>
    <row r="36" spans="1:1">
      <c r="A36" s="101"/>
    </row>
  </sheetData>
  <mergeCells count="6">
    <mergeCell ref="A1:J1"/>
    <mergeCell ref="A2:J2"/>
    <mergeCell ref="F3:G3"/>
    <mergeCell ref="A4:A6"/>
    <mergeCell ref="H4:H6"/>
    <mergeCell ref="J4:J6"/>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28DA-8E52-466A-A7CB-AE56B94C9494}">
  <dimension ref="A1:H54"/>
  <sheetViews>
    <sheetView workbookViewId="0">
      <selection activeCell="G33" sqref="G33"/>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C5*B5</f>
        <v>0</v>
      </c>
    </row>
    <row r="6" spans="1:5">
      <c r="A6" s="118"/>
      <c r="B6" s="115">
        <v>0</v>
      </c>
      <c r="C6" s="116">
        <v>0</v>
      </c>
      <c r="D6" s="117">
        <f t="shared" ref="D6:D8" si="0">C6*B6</f>
        <v>0</v>
      </c>
    </row>
    <row r="7" spans="1:5">
      <c r="A7" s="118"/>
      <c r="B7" s="115">
        <v>0</v>
      </c>
      <c r="C7" s="116">
        <v>0</v>
      </c>
      <c r="D7" s="117">
        <f t="shared" si="0"/>
        <v>0</v>
      </c>
    </row>
    <row r="8" spans="1:5">
      <c r="A8" s="118"/>
      <c r="B8" s="115">
        <v>0</v>
      </c>
      <c r="C8" s="116">
        <v>0</v>
      </c>
      <c r="D8" s="117">
        <f t="shared" si="0"/>
        <v>0</v>
      </c>
    </row>
    <row r="9" spans="1:5">
      <c r="A9" s="114"/>
      <c r="B9" s="115">
        <v>0</v>
      </c>
      <c r="C9" s="116">
        <v>0</v>
      </c>
      <c r="D9" s="117">
        <f>C9*B9</f>
        <v>0</v>
      </c>
    </row>
    <row r="10" spans="1:5">
      <c r="A10" s="118"/>
      <c r="B10" s="115">
        <v>0</v>
      </c>
      <c r="C10" s="116">
        <v>0</v>
      </c>
      <c r="D10" s="117">
        <f t="shared" ref="D10:D14" si="1">C10*B10</f>
        <v>0</v>
      </c>
    </row>
    <row r="11" spans="1:5">
      <c r="A11" s="118"/>
      <c r="B11" s="115">
        <v>0</v>
      </c>
      <c r="C11" s="116">
        <v>0</v>
      </c>
      <c r="D11" s="117">
        <f t="shared" si="1"/>
        <v>0</v>
      </c>
    </row>
    <row r="12" spans="1:5">
      <c r="A12" s="118"/>
      <c r="B12" s="115">
        <v>0</v>
      </c>
      <c r="C12" s="116">
        <v>0</v>
      </c>
      <c r="D12" s="117">
        <f t="shared" si="1"/>
        <v>0</v>
      </c>
    </row>
    <row r="13" spans="1:5">
      <c r="A13" s="118"/>
      <c r="B13" s="115">
        <v>0</v>
      </c>
      <c r="C13" s="116">
        <v>0</v>
      </c>
      <c r="D13" s="117">
        <f t="shared" si="1"/>
        <v>0</v>
      </c>
    </row>
    <row r="14" spans="1:5">
      <c r="A14" s="118"/>
      <c r="B14" s="115">
        <v>0</v>
      </c>
      <c r="C14" s="116">
        <v>0</v>
      </c>
      <c r="D14" s="117">
        <f t="shared" si="1"/>
        <v>0</v>
      </c>
    </row>
    <row r="15" spans="1:5">
      <c r="A15" s="118" t="s">
        <v>99</v>
      </c>
      <c r="B15" s="115"/>
      <c r="C15" s="116"/>
      <c r="D15" s="117">
        <f>SUM(D5:D14)</f>
        <v>0</v>
      </c>
    </row>
    <row r="16" spans="1:5" ht="15" customHeight="1">
      <c r="A16" s="110" t="s">
        <v>100</v>
      </c>
      <c r="B16" s="111"/>
      <c r="C16" s="112"/>
      <c r="D16" s="113"/>
    </row>
    <row r="17" spans="1:4">
      <c r="A17" s="114"/>
      <c r="B17" s="115">
        <v>0</v>
      </c>
      <c r="C17" s="116">
        <v>0</v>
      </c>
      <c r="D17" s="117">
        <f>C17*B17</f>
        <v>0</v>
      </c>
    </row>
    <row r="18" spans="1:4">
      <c r="A18" s="118"/>
      <c r="B18" s="115">
        <v>0</v>
      </c>
      <c r="C18" s="116">
        <v>0</v>
      </c>
      <c r="D18" s="117">
        <f t="shared" ref="D18:D20" si="2">C18*B18</f>
        <v>0</v>
      </c>
    </row>
    <row r="19" spans="1:4">
      <c r="A19" s="118"/>
      <c r="B19" s="115">
        <v>0</v>
      </c>
      <c r="C19" s="116">
        <v>0</v>
      </c>
      <c r="D19" s="117">
        <f t="shared" si="2"/>
        <v>0</v>
      </c>
    </row>
    <row r="20" spans="1:4">
      <c r="A20" s="118"/>
      <c r="B20" s="115">
        <v>0</v>
      </c>
      <c r="C20" s="116">
        <v>0</v>
      </c>
      <c r="D20" s="117">
        <f t="shared" si="2"/>
        <v>0</v>
      </c>
    </row>
    <row r="21" spans="1:4">
      <c r="A21" s="114"/>
      <c r="B21" s="115">
        <v>0</v>
      </c>
      <c r="C21" s="116">
        <v>0</v>
      </c>
      <c r="D21" s="117">
        <f>C21*B21</f>
        <v>0</v>
      </c>
    </row>
    <row r="22" spans="1:4">
      <c r="A22" s="118"/>
      <c r="B22" s="115">
        <v>0</v>
      </c>
      <c r="C22" s="116">
        <v>0</v>
      </c>
      <c r="D22" s="117">
        <f t="shared" ref="D22:D24" si="3">C22*B22</f>
        <v>0</v>
      </c>
    </row>
    <row r="23" spans="1:4">
      <c r="A23" s="118"/>
      <c r="B23" s="115">
        <v>0</v>
      </c>
      <c r="C23" s="116">
        <v>0</v>
      </c>
      <c r="D23" s="117">
        <f t="shared" si="3"/>
        <v>0</v>
      </c>
    </row>
    <row r="24" spans="1:4">
      <c r="A24" s="118"/>
      <c r="B24" s="115">
        <v>0</v>
      </c>
      <c r="C24" s="116">
        <v>0</v>
      </c>
      <c r="D24" s="117">
        <f t="shared" si="3"/>
        <v>0</v>
      </c>
    </row>
    <row r="25" spans="1:4">
      <c r="A25" s="114"/>
      <c r="B25" s="115">
        <v>0</v>
      </c>
      <c r="C25" s="116">
        <v>0</v>
      </c>
      <c r="D25" s="117">
        <f>C25*B25</f>
        <v>0</v>
      </c>
    </row>
    <row r="26" spans="1:4">
      <c r="A26" s="118"/>
      <c r="B26" s="115">
        <v>0</v>
      </c>
      <c r="C26" s="116">
        <v>0</v>
      </c>
      <c r="D26" s="117">
        <f t="shared" ref="D26" si="4">C26*B26</f>
        <v>0</v>
      </c>
    </row>
    <row r="27" spans="1:4" ht="13.5" thickBot="1">
      <c r="A27" s="119" t="s">
        <v>101</v>
      </c>
      <c r="B27" s="120"/>
      <c r="C27" s="121"/>
      <c r="D27" s="122">
        <f>SUM(D17:D26)</f>
        <v>0</v>
      </c>
    </row>
    <row r="28" spans="1:4" ht="15" customHeight="1">
      <c r="A28" s="123" t="s">
        <v>102</v>
      </c>
      <c r="B28" s="124"/>
      <c r="C28" s="125"/>
      <c r="D28" s="126"/>
    </row>
    <row r="29" spans="1:4">
      <c r="A29" s="114"/>
      <c r="B29" s="115">
        <v>0</v>
      </c>
      <c r="C29" s="116">
        <v>0</v>
      </c>
      <c r="D29" s="117">
        <f>C29*B29</f>
        <v>0</v>
      </c>
    </row>
    <row r="30" spans="1:4">
      <c r="A30" s="118"/>
      <c r="B30" s="115">
        <v>0</v>
      </c>
      <c r="C30" s="116">
        <v>0</v>
      </c>
      <c r="D30" s="117">
        <f t="shared" ref="D30:D32" si="5">C30*B30</f>
        <v>0</v>
      </c>
    </row>
    <row r="31" spans="1:4">
      <c r="A31" s="118"/>
      <c r="B31" s="115">
        <v>0</v>
      </c>
      <c r="C31" s="116">
        <v>0</v>
      </c>
      <c r="D31" s="117">
        <f t="shared" si="5"/>
        <v>0</v>
      </c>
    </row>
    <row r="32" spans="1:4">
      <c r="A32" s="118"/>
      <c r="B32" s="115">
        <v>0</v>
      </c>
      <c r="C32" s="116">
        <v>0</v>
      </c>
      <c r="D32" s="117">
        <f t="shared" si="5"/>
        <v>0</v>
      </c>
    </row>
    <row r="33" spans="1:6">
      <c r="A33" s="114"/>
      <c r="B33" s="115">
        <v>0</v>
      </c>
      <c r="C33" s="116">
        <v>0</v>
      </c>
      <c r="D33" s="117">
        <f>C33*B33</f>
        <v>0</v>
      </c>
    </row>
    <row r="34" spans="1:6">
      <c r="A34" s="118"/>
      <c r="B34" s="115">
        <v>0</v>
      </c>
      <c r="C34" s="116">
        <v>0</v>
      </c>
      <c r="D34" s="117">
        <f t="shared" ref="D34:D36" si="6">C34*B34</f>
        <v>0</v>
      </c>
    </row>
    <row r="35" spans="1:6">
      <c r="A35" s="118"/>
      <c r="B35" s="115">
        <v>0</v>
      </c>
      <c r="C35" s="116">
        <v>0</v>
      </c>
      <c r="D35" s="117">
        <f t="shared" si="6"/>
        <v>0</v>
      </c>
    </row>
    <row r="36" spans="1:6">
      <c r="A36" s="118"/>
      <c r="B36" s="115">
        <v>0</v>
      </c>
      <c r="C36" s="116">
        <v>0</v>
      </c>
      <c r="D36" s="117">
        <f t="shared" si="6"/>
        <v>0</v>
      </c>
      <c r="F36" s="127"/>
    </row>
    <row r="37" spans="1:6">
      <c r="A37" s="114"/>
      <c r="B37" s="115">
        <v>0</v>
      </c>
      <c r="C37" s="116">
        <v>0</v>
      </c>
      <c r="D37" s="117">
        <f>C37*B37</f>
        <v>0</v>
      </c>
    </row>
    <row r="38" spans="1:6">
      <c r="A38" s="118"/>
      <c r="B38" s="115">
        <v>0</v>
      </c>
      <c r="C38" s="116">
        <v>0</v>
      </c>
      <c r="D38" s="117">
        <f t="shared" ref="D38" si="7">C38*B38</f>
        <v>0</v>
      </c>
    </row>
    <row r="39" spans="1:6">
      <c r="A39" s="128" t="s">
        <v>103</v>
      </c>
      <c r="B39" s="115"/>
      <c r="C39" s="116"/>
      <c r="D39" s="117">
        <f>SUM(D29:D38)</f>
        <v>0</v>
      </c>
    </row>
    <row r="40" spans="1:6">
      <c r="A40" s="129" t="s">
        <v>104</v>
      </c>
      <c r="B40" s="111"/>
      <c r="C40" s="112"/>
      <c r="D40" s="113"/>
    </row>
    <row r="41" spans="1:6">
      <c r="A41" s="114"/>
      <c r="B41" s="115">
        <v>0</v>
      </c>
      <c r="C41" s="116">
        <v>0</v>
      </c>
      <c r="D41" s="117">
        <f>C41*B41</f>
        <v>0</v>
      </c>
    </row>
    <row r="42" spans="1:6">
      <c r="A42" s="118"/>
      <c r="B42" s="115">
        <v>0</v>
      </c>
      <c r="C42" s="116">
        <v>0</v>
      </c>
      <c r="D42" s="117">
        <f t="shared" ref="D42:D44" si="8">C42*B42</f>
        <v>0</v>
      </c>
    </row>
    <row r="43" spans="1:6">
      <c r="A43" s="118"/>
      <c r="B43" s="115">
        <v>0</v>
      </c>
      <c r="C43" s="116">
        <v>0</v>
      </c>
      <c r="D43" s="117">
        <f t="shared" si="8"/>
        <v>0</v>
      </c>
    </row>
    <row r="44" spans="1:6">
      <c r="A44" s="118"/>
      <c r="B44" s="115">
        <v>0</v>
      </c>
      <c r="C44" s="116">
        <v>0</v>
      </c>
      <c r="D44" s="117">
        <f t="shared" si="8"/>
        <v>0</v>
      </c>
    </row>
    <row r="45" spans="1:6">
      <c r="A45" s="114"/>
      <c r="B45" s="115">
        <v>0</v>
      </c>
      <c r="C45" s="116">
        <v>0</v>
      </c>
      <c r="D45" s="117">
        <f>C45*B45</f>
        <v>0</v>
      </c>
    </row>
    <row r="46" spans="1:6">
      <c r="A46" s="118"/>
      <c r="B46" s="115">
        <v>0</v>
      </c>
      <c r="C46" s="116">
        <v>0</v>
      </c>
      <c r="D46" s="117">
        <f t="shared" ref="D46:D48" si="9">C46*B46</f>
        <v>0</v>
      </c>
    </row>
    <row r="47" spans="1:6">
      <c r="A47" s="118"/>
      <c r="B47" s="115">
        <v>0</v>
      </c>
      <c r="C47" s="116">
        <v>0</v>
      </c>
      <c r="D47" s="117">
        <f t="shared" si="9"/>
        <v>0</v>
      </c>
    </row>
    <row r="48" spans="1:6">
      <c r="A48" s="118"/>
      <c r="B48" s="115">
        <v>0</v>
      </c>
      <c r="C48" s="116">
        <v>0</v>
      </c>
      <c r="D48" s="117">
        <f t="shared" si="9"/>
        <v>0</v>
      </c>
    </row>
    <row r="49" spans="1:8">
      <c r="A49" s="114"/>
      <c r="B49" s="115">
        <v>0</v>
      </c>
      <c r="C49" s="116">
        <v>0</v>
      </c>
      <c r="D49" s="117">
        <f>C49*B49</f>
        <v>0</v>
      </c>
    </row>
    <row r="50" spans="1:8">
      <c r="A50" s="118"/>
      <c r="B50" s="115">
        <v>0</v>
      </c>
      <c r="C50" s="116">
        <v>0</v>
      </c>
      <c r="D50" s="117">
        <f t="shared" ref="D50" si="10">C50*B50</f>
        <v>0</v>
      </c>
    </row>
    <row r="51" spans="1:8">
      <c r="A51" s="128" t="s">
        <v>105</v>
      </c>
      <c r="B51" s="115"/>
      <c r="C51" s="116"/>
      <c r="D51" s="117">
        <f>SUM(D41:D50)</f>
        <v>0</v>
      </c>
    </row>
    <row r="52" spans="1:8" ht="28.9" customHeight="1" thickBot="1">
      <c r="A52" s="130" t="s">
        <v>106</v>
      </c>
      <c r="B52" s="131"/>
      <c r="C52" s="131"/>
      <c r="D52" s="132">
        <f>D15+D27+D39+D51</f>
        <v>0</v>
      </c>
      <c r="E52" s="133"/>
    </row>
    <row r="54" spans="1:8">
      <c r="H54" s="109" t="s">
        <v>85</v>
      </c>
    </row>
  </sheetData>
  <mergeCells count="2">
    <mergeCell ref="A1:D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243B8-1573-4F98-B31A-7D62C549346F}">
  <dimension ref="A1:L36"/>
  <sheetViews>
    <sheetView workbookViewId="0">
      <selection activeCell="J10" sqref="J10"/>
    </sheetView>
  </sheetViews>
  <sheetFormatPr defaultColWidth="8.7109375" defaultRowHeight="11.25"/>
  <cols>
    <col min="1" max="1" width="36.42578125" style="64" customWidth="1"/>
    <col min="2" max="2" width="8.28515625" style="102" customWidth="1"/>
    <col min="3" max="3" width="11.7109375" style="102" customWidth="1"/>
    <col min="4" max="4" width="10" style="103" customWidth="1"/>
    <col min="5" max="8" width="11.7109375" style="104" customWidth="1"/>
    <col min="9" max="9" width="3.28515625" style="64" customWidth="1"/>
    <col min="10" max="10" width="14" style="64" customWidth="1"/>
    <col min="11" max="11" width="8.7109375" style="64"/>
    <col min="12" max="12" width="15.42578125" style="64" customWidth="1"/>
    <col min="13" max="246" width="8.71093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71093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71093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71093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71093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71093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71093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71093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71093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71093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71093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71093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71093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71093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71093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71093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71093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71093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71093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71093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71093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71093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71093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71093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71093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71093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71093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71093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71093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71093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71093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71093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71093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71093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71093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71093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71093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71093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71093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71093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71093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71093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71093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71093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71093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71093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71093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71093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71093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71093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71093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71093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71093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71093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71093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71093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71093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71093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71093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71093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71093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71093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71093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7109375" style="64"/>
  </cols>
  <sheetData>
    <row r="1" spans="1:12">
      <c r="A1" s="227" t="s">
        <v>110</v>
      </c>
      <c r="B1" s="207"/>
      <c r="C1" s="207"/>
      <c r="D1" s="207"/>
      <c r="E1" s="207"/>
      <c r="F1" s="207"/>
      <c r="G1" s="207"/>
      <c r="H1" s="207"/>
      <c r="I1" s="207"/>
      <c r="J1" s="208"/>
    </row>
    <row r="2" spans="1:12">
      <c r="A2" s="209"/>
      <c r="B2" s="210"/>
      <c r="C2" s="210"/>
      <c r="D2" s="210"/>
      <c r="E2" s="210"/>
      <c r="F2" s="210"/>
      <c r="G2" s="210"/>
      <c r="H2" s="210"/>
      <c r="I2" s="210"/>
      <c r="J2" s="211"/>
    </row>
    <row r="3" spans="1:12" ht="12.75">
      <c r="A3" s="162"/>
      <c r="B3" s="65"/>
      <c r="C3" s="65"/>
      <c r="D3" s="65"/>
      <c r="E3" s="65"/>
      <c r="F3" s="210" t="s">
        <v>76</v>
      </c>
      <c r="G3" s="210"/>
      <c r="H3" s="65"/>
      <c r="I3" s="65"/>
      <c r="J3" s="66"/>
    </row>
    <row r="4" spans="1:12">
      <c r="A4" s="212" t="s">
        <v>77</v>
      </c>
      <c r="B4" s="67" t="s">
        <v>78</v>
      </c>
      <c r="C4" s="67" t="s">
        <v>79</v>
      </c>
      <c r="D4" s="68" t="s">
        <v>80</v>
      </c>
      <c r="E4" s="144" t="s">
        <v>81</v>
      </c>
      <c r="F4" s="69" t="s">
        <v>82</v>
      </c>
      <c r="G4" s="69" t="s">
        <v>83</v>
      </c>
      <c r="H4" s="214" t="s">
        <v>84</v>
      </c>
      <c r="I4" s="70"/>
      <c r="J4" s="217" t="s">
        <v>43</v>
      </c>
      <c r="K4" s="64" t="s">
        <v>85</v>
      </c>
    </row>
    <row r="5" spans="1:12">
      <c r="A5" s="213"/>
      <c r="B5" s="71" t="s">
        <v>86</v>
      </c>
      <c r="C5" s="71" t="s">
        <v>87</v>
      </c>
      <c r="D5" s="134" t="s">
        <v>107</v>
      </c>
      <c r="E5" s="144" t="s">
        <v>89</v>
      </c>
      <c r="F5" s="73">
        <v>0</v>
      </c>
      <c r="G5" s="73">
        <v>0</v>
      </c>
      <c r="H5" s="215"/>
      <c r="I5" s="74"/>
      <c r="J5" s="218"/>
    </row>
    <row r="6" spans="1:12" ht="12" thickBot="1">
      <c r="A6" s="226"/>
      <c r="B6" s="135">
        <v>1</v>
      </c>
      <c r="C6" s="136">
        <v>1880</v>
      </c>
      <c r="D6" s="137" t="s">
        <v>108</v>
      </c>
      <c r="E6" s="145"/>
      <c r="F6" s="139"/>
      <c r="G6" s="139"/>
      <c r="H6" s="228"/>
      <c r="I6" s="146" t="s">
        <v>85</v>
      </c>
      <c r="J6" s="229"/>
      <c r="L6" s="64" t="s">
        <v>91</v>
      </c>
    </row>
    <row r="7" spans="1:12">
      <c r="A7" s="147"/>
      <c r="B7" s="82"/>
      <c r="C7" s="82"/>
      <c r="D7" s="83">
        <v>1</v>
      </c>
      <c r="F7" s="84"/>
      <c r="G7" s="84"/>
      <c r="H7" s="84"/>
      <c r="J7" s="85"/>
    </row>
    <row r="8" spans="1:12">
      <c r="A8" s="141">
        <f>'[1]LABOR BUILDUP - BASE'!A8</f>
        <v>0</v>
      </c>
      <c r="B8" s="87">
        <v>0</v>
      </c>
      <c r="C8" s="88">
        <f>B8*$C$6</f>
        <v>0</v>
      </c>
      <c r="D8" s="90">
        <f>'[1]LABOR BUILDUP - OPTION 1'!D8*'[1]LABOR BUILDUP - OPTION 2'!$D$7</f>
        <v>0</v>
      </c>
      <c r="E8" s="90">
        <f>(C8*D8)</f>
        <v>0</v>
      </c>
      <c r="F8" s="90">
        <f t="shared" ref="F8:F28" si="0">E8*$F$5</f>
        <v>0</v>
      </c>
      <c r="G8" s="90">
        <f t="shared" ref="G8:G28" si="1">E8*$G$5</f>
        <v>0</v>
      </c>
      <c r="H8" s="91">
        <f t="shared" ref="H8:H29" si="2">SUM(E8:G8)</f>
        <v>0</v>
      </c>
      <c r="I8" s="92"/>
      <c r="J8" s="93">
        <f>D8+(D8*$F$5)+(D8*$G$5)</f>
        <v>0</v>
      </c>
      <c r="L8" s="94">
        <f>J8*C8</f>
        <v>0</v>
      </c>
    </row>
    <row r="9" spans="1:12">
      <c r="A9" s="141">
        <f>'[1]LABOR BUILDUP - BASE'!A9</f>
        <v>0</v>
      </c>
      <c r="B9" s="87">
        <v>0</v>
      </c>
      <c r="C9" s="88">
        <f t="shared" ref="C9:C28" si="3">B9*$C$6</f>
        <v>0</v>
      </c>
      <c r="D9" s="90">
        <f>'[1]LABOR BUILDUP - OPTION 1'!D9*'[1]LABOR BUILDUP - OPTION 2'!$D$7</f>
        <v>0</v>
      </c>
      <c r="E9" s="90">
        <f t="shared" ref="E9:E28" si="4">(C9*D9)</f>
        <v>0</v>
      </c>
      <c r="F9" s="90">
        <f t="shared" si="0"/>
        <v>0</v>
      </c>
      <c r="G9" s="90">
        <f t="shared" si="1"/>
        <v>0</v>
      </c>
      <c r="H9" s="91">
        <f t="shared" si="2"/>
        <v>0</v>
      </c>
      <c r="I9" s="92"/>
      <c r="J9" s="93">
        <f>D9+(D9*$F$5)+(D9*$G$5)</f>
        <v>0</v>
      </c>
      <c r="L9" s="94">
        <f t="shared" ref="L9:L28" si="5">J9*C9</f>
        <v>0</v>
      </c>
    </row>
    <row r="10" spans="1:12">
      <c r="A10" s="141">
        <f>'[1]LABOR BUILDUP - BASE'!A10</f>
        <v>0</v>
      </c>
      <c r="B10" s="87">
        <v>0</v>
      </c>
      <c r="C10" s="88">
        <f t="shared" si="3"/>
        <v>0</v>
      </c>
      <c r="D10" s="90">
        <f>'[1]LABOR BUILDUP - OPTION 1'!D10*'[1]LABOR BUILDUP - OPTION 2'!$D$7</f>
        <v>0</v>
      </c>
      <c r="E10" s="90">
        <f t="shared" si="4"/>
        <v>0</v>
      </c>
      <c r="F10" s="90">
        <f t="shared" si="0"/>
        <v>0</v>
      </c>
      <c r="G10" s="90">
        <f t="shared" si="1"/>
        <v>0</v>
      </c>
      <c r="H10" s="91">
        <f t="shared" si="2"/>
        <v>0</v>
      </c>
      <c r="I10" s="92"/>
      <c r="J10" s="93">
        <f t="shared" ref="J10:J28" si="6">D10+(D10*$F$5)+(D10*$G$5)</f>
        <v>0</v>
      </c>
      <c r="L10" s="94">
        <f t="shared" si="5"/>
        <v>0</v>
      </c>
    </row>
    <row r="11" spans="1:12">
      <c r="A11" s="141">
        <f>'[1]LABOR BUILDUP - BASE'!A11</f>
        <v>0</v>
      </c>
      <c r="B11" s="87">
        <v>0</v>
      </c>
      <c r="C11" s="88">
        <f t="shared" si="3"/>
        <v>0</v>
      </c>
      <c r="D11" s="90">
        <f>'[1]LABOR BUILDUP - OPTION 1'!D11*'[1]LABOR BUILDUP - OPTION 2'!$D$7</f>
        <v>0</v>
      </c>
      <c r="E11" s="90">
        <f t="shared" si="4"/>
        <v>0</v>
      </c>
      <c r="F11" s="90">
        <f t="shared" si="0"/>
        <v>0</v>
      </c>
      <c r="G11" s="90">
        <f t="shared" si="1"/>
        <v>0</v>
      </c>
      <c r="H11" s="91">
        <f t="shared" si="2"/>
        <v>0</v>
      </c>
      <c r="I11" s="92"/>
      <c r="J11" s="93">
        <f t="shared" si="6"/>
        <v>0</v>
      </c>
      <c r="L11" s="94">
        <f t="shared" si="5"/>
        <v>0</v>
      </c>
    </row>
    <row r="12" spans="1:12">
      <c r="A12" s="141">
        <f>'[1]LABOR BUILDUP - BASE'!A12</f>
        <v>0</v>
      </c>
      <c r="B12" s="87">
        <v>0</v>
      </c>
      <c r="C12" s="88">
        <f t="shared" si="3"/>
        <v>0</v>
      </c>
      <c r="D12" s="90">
        <f>'[1]LABOR BUILDUP - OPTION 1'!D12*'[1]LABOR BUILDUP - OPTION 2'!$D$7</f>
        <v>0</v>
      </c>
      <c r="E12" s="90">
        <f t="shared" si="4"/>
        <v>0</v>
      </c>
      <c r="F12" s="90">
        <f t="shared" si="0"/>
        <v>0</v>
      </c>
      <c r="G12" s="90">
        <f t="shared" si="1"/>
        <v>0</v>
      </c>
      <c r="H12" s="91">
        <f t="shared" si="2"/>
        <v>0</v>
      </c>
      <c r="I12" s="92"/>
      <c r="J12" s="93">
        <f t="shared" si="6"/>
        <v>0</v>
      </c>
      <c r="L12" s="94">
        <f t="shared" si="5"/>
        <v>0</v>
      </c>
    </row>
    <row r="13" spans="1:12">
      <c r="A13" s="141">
        <f>'[1]LABOR BUILDUP - BASE'!A13</f>
        <v>0</v>
      </c>
      <c r="B13" s="87">
        <v>0</v>
      </c>
      <c r="C13" s="88">
        <f t="shared" si="3"/>
        <v>0</v>
      </c>
      <c r="D13" s="90">
        <f>'[1]LABOR BUILDUP - OPTION 1'!D13*'[1]LABOR BUILDUP - OPTION 2'!$D$7</f>
        <v>0</v>
      </c>
      <c r="E13" s="90">
        <f t="shared" si="4"/>
        <v>0</v>
      </c>
      <c r="F13" s="90">
        <f t="shared" si="0"/>
        <v>0</v>
      </c>
      <c r="G13" s="90">
        <f t="shared" si="1"/>
        <v>0</v>
      </c>
      <c r="H13" s="91">
        <f t="shared" si="2"/>
        <v>0</v>
      </c>
      <c r="I13" s="92"/>
      <c r="J13" s="93">
        <f t="shared" si="6"/>
        <v>0</v>
      </c>
      <c r="L13" s="94">
        <f t="shared" si="5"/>
        <v>0</v>
      </c>
    </row>
    <row r="14" spans="1:12">
      <c r="A14" s="141">
        <f>'[1]LABOR BUILDUP - BASE'!A14</f>
        <v>0</v>
      </c>
      <c r="B14" s="87">
        <v>0</v>
      </c>
      <c r="C14" s="88">
        <f t="shared" si="3"/>
        <v>0</v>
      </c>
      <c r="D14" s="90">
        <f>'[1]LABOR BUILDUP - OPTION 1'!D14*'[1]LABOR BUILDUP - OPTION 2'!$D$7</f>
        <v>0</v>
      </c>
      <c r="E14" s="90">
        <f t="shared" si="4"/>
        <v>0</v>
      </c>
      <c r="F14" s="90">
        <f t="shared" si="0"/>
        <v>0</v>
      </c>
      <c r="G14" s="90">
        <f t="shared" si="1"/>
        <v>0</v>
      </c>
      <c r="H14" s="91">
        <f t="shared" si="2"/>
        <v>0</v>
      </c>
      <c r="I14" s="92"/>
      <c r="J14" s="93">
        <f t="shared" si="6"/>
        <v>0</v>
      </c>
      <c r="L14" s="94">
        <f t="shared" si="5"/>
        <v>0</v>
      </c>
    </row>
    <row r="15" spans="1:12">
      <c r="A15" s="141">
        <f>'[1]LABOR BUILDUP - BASE'!A15</f>
        <v>0</v>
      </c>
      <c r="B15" s="87">
        <v>0</v>
      </c>
      <c r="C15" s="88">
        <f t="shared" si="3"/>
        <v>0</v>
      </c>
      <c r="D15" s="90">
        <f>'[1]LABOR BUILDUP - OPTION 1'!D15*'[1]LABOR BUILDUP - OPTION 2'!$D$7</f>
        <v>0</v>
      </c>
      <c r="E15" s="90">
        <f t="shared" si="4"/>
        <v>0</v>
      </c>
      <c r="F15" s="90">
        <f t="shared" si="0"/>
        <v>0</v>
      </c>
      <c r="G15" s="90">
        <f t="shared" si="1"/>
        <v>0</v>
      </c>
      <c r="H15" s="91">
        <f t="shared" si="2"/>
        <v>0</v>
      </c>
      <c r="I15" s="92"/>
      <c r="J15" s="93">
        <f t="shared" si="6"/>
        <v>0</v>
      </c>
      <c r="L15" s="94">
        <f t="shared" si="5"/>
        <v>0</v>
      </c>
    </row>
    <row r="16" spans="1:12">
      <c r="A16" s="141">
        <f>'[1]LABOR BUILDUP - BASE'!A16</f>
        <v>0</v>
      </c>
      <c r="B16" s="87">
        <v>0</v>
      </c>
      <c r="C16" s="88">
        <f t="shared" si="3"/>
        <v>0</v>
      </c>
      <c r="D16" s="90">
        <f>'[1]LABOR BUILDUP - OPTION 1'!D16*'[1]LABOR BUILDUP - OPTION 2'!$D$7</f>
        <v>0</v>
      </c>
      <c r="E16" s="90">
        <f t="shared" si="4"/>
        <v>0</v>
      </c>
      <c r="F16" s="90">
        <f t="shared" si="0"/>
        <v>0</v>
      </c>
      <c r="G16" s="90">
        <f t="shared" si="1"/>
        <v>0</v>
      </c>
      <c r="H16" s="91">
        <f t="shared" si="2"/>
        <v>0</v>
      </c>
      <c r="I16" s="92"/>
      <c r="J16" s="93">
        <f t="shared" si="6"/>
        <v>0</v>
      </c>
      <c r="L16" s="94">
        <f t="shared" si="5"/>
        <v>0</v>
      </c>
    </row>
    <row r="17" spans="1:12">
      <c r="A17" s="141">
        <f>'[1]LABOR BUILDUP - BASE'!A17</f>
        <v>0</v>
      </c>
      <c r="B17" s="87">
        <v>0</v>
      </c>
      <c r="C17" s="88">
        <f t="shared" si="3"/>
        <v>0</v>
      </c>
      <c r="D17" s="90">
        <f>'[1]LABOR BUILDUP - OPTION 1'!D17*'[1]LABOR BUILDUP - OPTION 2'!$D$7</f>
        <v>0</v>
      </c>
      <c r="E17" s="90">
        <f t="shared" si="4"/>
        <v>0</v>
      </c>
      <c r="F17" s="90">
        <f t="shared" si="0"/>
        <v>0</v>
      </c>
      <c r="G17" s="90">
        <f t="shared" si="1"/>
        <v>0</v>
      </c>
      <c r="H17" s="91">
        <f t="shared" si="2"/>
        <v>0</v>
      </c>
      <c r="I17" s="92"/>
      <c r="J17" s="93">
        <f t="shared" si="6"/>
        <v>0</v>
      </c>
      <c r="L17" s="94">
        <f t="shared" si="5"/>
        <v>0</v>
      </c>
    </row>
    <row r="18" spans="1:12">
      <c r="A18" s="141">
        <f>'[1]LABOR BUILDUP - BASE'!A18</f>
        <v>0</v>
      </c>
      <c r="B18" s="87">
        <v>0</v>
      </c>
      <c r="C18" s="88">
        <f t="shared" si="3"/>
        <v>0</v>
      </c>
      <c r="D18" s="90">
        <f>'[1]LABOR BUILDUP - OPTION 1'!D18*'[1]LABOR BUILDUP - OPTION 2'!$D$7</f>
        <v>0</v>
      </c>
      <c r="E18" s="90">
        <f t="shared" si="4"/>
        <v>0</v>
      </c>
      <c r="F18" s="90">
        <f t="shared" si="0"/>
        <v>0</v>
      </c>
      <c r="G18" s="90">
        <f t="shared" si="1"/>
        <v>0</v>
      </c>
      <c r="H18" s="91">
        <f t="shared" si="2"/>
        <v>0</v>
      </c>
      <c r="I18" s="92"/>
      <c r="J18" s="93">
        <f t="shared" si="6"/>
        <v>0</v>
      </c>
      <c r="L18" s="94">
        <f t="shared" si="5"/>
        <v>0</v>
      </c>
    </row>
    <row r="19" spans="1:12">
      <c r="A19" s="141">
        <f>'[1]LABOR BUILDUP - BASE'!A19</f>
        <v>0</v>
      </c>
      <c r="B19" s="87">
        <v>0</v>
      </c>
      <c r="C19" s="88">
        <f>B19*$C$6</f>
        <v>0</v>
      </c>
      <c r="D19" s="90">
        <f>'[1]LABOR BUILDUP - OPTION 1'!D19*'[1]LABOR BUILDUP - OPTION 2'!$D$7</f>
        <v>0</v>
      </c>
      <c r="E19" s="90">
        <f t="shared" si="4"/>
        <v>0</v>
      </c>
      <c r="F19" s="90">
        <f t="shared" si="0"/>
        <v>0</v>
      </c>
      <c r="G19" s="90">
        <f t="shared" si="1"/>
        <v>0</v>
      </c>
      <c r="H19" s="91">
        <f t="shared" si="2"/>
        <v>0</v>
      </c>
      <c r="I19" s="92"/>
      <c r="J19" s="93">
        <f t="shared" si="6"/>
        <v>0</v>
      </c>
      <c r="L19" s="94">
        <f t="shared" si="5"/>
        <v>0</v>
      </c>
    </row>
    <row r="20" spans="1:12">
      <c r="A20" s="141">
        <f>'[1]LABOR BUILDUP - BASE'!A20</f>
        <v>0</v>
      </c>
      <c r="B20" s="87">
        <v>0</v>
      </c>
      <c r="C20" s="88">
        <f t="shared" si="3"/>
        <v>0</v>
      </c>
      <c r="D20" s="90">
        <f>'[1]LABOR BUILDUP - OPTION 1'!D20*'[1]LABOR BUILDUP - OPTION 2'!$D$7</f>
        <v>0</v>
      </c>
      <c r="E20" s="90">
        <f t="shared" si="4"/>
        <v>0</v>
      </c>
      <c r="F20" s="90">
        <f t="shared" si="0"/>
        <v>0</v>
      </c>
      <c r="G20" s="90">
        <f t="shared" si="1"/>
        <v>0</v>
      </c>
      <c r="H20" s="91">
        <f t="shared" si="2"/>
        <v>0</v>
      </c>
      <c r="I20" s="92"/>
      <c r="J20" s="93">
        <f t="shared" si="6"/>
        <v>0</v>
      </c>
      <c r="L20" s="94">
        <f t="shared" si="5"/>
        <v>0</v>
      </c>
    </row>
    <row r="21" spans="1:12">
      <c r="A21" s="141">
        <f>'[1]LABOR BUILDUP - BASE'!A21</f>
        <v>0</v>
      </c>
      <c r="B21" s="87">
        <v>0</v>
      </c>
      <c r="C21" s="88">
        <f t="shared" si="3"/>
        <v>0</v>
      </c>
      <c r="D21" s="90">
        <f>'[1]LABOR BUILDUP - OPTION 1'!D21*'[1]LABOR BUILDUP - OPTION 2'!$D$7</f>
        <v>0</v>
      </c>
      <c r="E21" s="90">
        <f t="shared" si="4"/>
        <v>0</v>
      </c>
      <c r="F21" s="90">
        <f t="shared" si="0"/>
        <v>0</v>
      </c>
      <c r="G21" s="90">
        <f t="shared" si="1"/>
        <v>0</v>
      </c>
      <c r="H21" s="91">
        <f t="shared" si="2"/>
        <v>0</v>
      </c>
      <c r="I21" s="92"/>
      <c r="J21" s="93">
        <f t="shared" si="6"/>
        <v>0</v>
      </c>
      <c r="L21" s="94">
        <f t="shared" si="5"/>
        <v>0</v>
      </c>
    </row>
    <row r="22" spans="1:12">
      <c r="A22" s="141">
        <f>'[1]LABOR BUILDUP - BASE'!A22</f>
        <v>0</v>
      </c>
      <c r="B22" s="87">
        <v>0</v>
      </c>
      <c r="C22" s="88">
        <f t="shared" si="3"/>
        <v>0</v>
      </c>
      <c r="D22" s="90">
        <f>'[1]LABOR BUILDUP - OPTION 1'!D22*'[1]LABOR BUILDUP - OPTION 2'!$D$7</f>
        <v>0</v>
      </c>
      <c r="E22" s="90">
        <f t="shared" si="4"/>
        <v>0</v>
      </c>
      <c r="F22" s="90">
        <f t="shared" si="0"/>
        <v>0</v>
      </c>
      <c r="G22" s="90">
        <f t="shared" si="1"/>
        <v>0</v>
      </c>
      <c r="H22" s="91">
        <f t="shared" si="2"/>
        <v>0</v>
      </c>
      <c r="I22" s="92"/>
      <c r="J22" s="93">
        <f t="shared" si="6"/>
        <v>0</v>
      </c>
      <c r="L22" s="94">
        <f t="shared" si="5"/>
        <v>0</v>
      </c>
    </row>
    <row r="23" spans="1:12">
      <c r="A23" s="141">
        <f>'[1]LABOR BUILDUP - BASE'!A23</f>
        <v>0</v>
      </c>
      <c r="B23" s="87">
        <v>0</v>
      </c>
      <c r="C23" s="88">
        <f t="shared" si="3"/>
        <v>0</v>
      </c>
      <c r="D23" s="90">
        <f>'[1]LABOR BUILDUP - OPTION 1'!D23*'[1]LABOR BUILDUP - OPTION 2'!$D$7</f>
        <v>0</v>
      </c>
      <c r="E23" s="90">
        <f t="shared" si="4"/>
        <v>0</v>
      </c>
      <c r="F23" s="90">
        <f t="shared" si="0"/>
        <v>0</v>
      </c>
      <c r="G23" s="90">
        <f t="shared" si="1"/>
        <v>0</v>
      </c>
      <c r="H23" s="91">
        <f t="shared" si="2"/>
        <v>0</v>
      </c>
      <c r="I23" s="92"/>
      <c r="J23" s="93">
        <f t="shared" si="6"/>
        <v>0</v>
      </c>
      <c r="L23" s="94">
        <f t="shared" si="5"/>
        <v>0</v>
      </c>
    </row>
    <row r="24" spans="1:12">
      <c r="A24" s="141">
        <f>'[1]LABOR BUILDUP - BASE'!A24</f>
        <v>0</v>
      </c>
      <c r="B24" s="87">
        <v>0</v>
      </c>
      <c r="C24" s="88">
        <f t="shared" si="3"/>
        <v>0</v>
      </c>
      <c r="D24" s="90">
        <f>'[1]LABOR BUILDUP - OPTION 1'!D24*'[1]LABOR BUILDUP - OPTION 2'!$D$7</f>
        <v>0</v>
      </c>
      <c r="E24" s="90">
        <f t="shared" si="4"/>
        <v>0</v>
      </c>
      <c r="F24" s="90">
        <f t="shared" si="0"/>
        <v>0</v>
      </c>
      <c r="G24" s="90">
        <f t="shared" si="1"/>
        <v>0</v>
      </c>
      <c r="H24" s="91">
        <f t="shared" si="2"/>
        <v>0</v>
      </c>
      <c r="I24" s="92"/>
      <c r="J24" s="93">
        <f t="shared" si="6"/>
        <v>0</v>
      </c>
      <c r="L24" s="94">
        <f t="shared" si="5"/>
        <v>0</v>
      </c>
    </row>
    <row r="25" spans="1:12">
      <c r="A25" s="141">
        <f>'[1]LABOR BUILDUP - BASE'!A25</f>
        <v>0</v>
      </c>
      <c r="B25" s="87">
        <v>0</v>
      </c>
      <c r="C25" s="88">
        <f t="shared" si="3"/>
        <v>0</v>
      </c>
      <c r="D25" s="90">
        <f>'[1]LABOR BUILDUP - OPTION 1'!D25*'[1]LABOR BUILDUP - OPTION 2'!$D$7</f>
        <v>0</v>
      </c>
      <c r="E25" s="90">
        <f t="shared" si="4"/>
        <v>0</v>
      </c>
      <c r="F25" s="90">
        <f t="shared" si="0"/>
        <v>0</v>
      </c>
      <c r="G25" s="90">
        <f t="shared" si="1"/>
        <v>0</v>
      </c>
      <c r="H25" s="91">
        <f t="shared" si="2"/>
        <v>0</v>
      </c>
      <c r="I25" s="92"/>
      <c r="J25" s="93">
        <f t="shared" si="6"/>
        <v>0</v>
      </c>
      <c r="L25" s="94">
        <f t="shared" si="5"/>
        <v>0</v>
      </c>
    </row>
    <row r="26" spans="1:12">
      <c r="A26" s="141">
        <f>'[1]LABOR BUILDUP - BASE'!A26</f>
        <v>0</v>
      </c>
      <c r="B26" s="87">
        <v>0</v>
      </c>
      <c r="C26" s="88">
        <f t="shared" si="3"/>
        <v>0</v>
      </c>
      <c r="D26" s="90">
        <f>'[1]LABOR BUILDUP - OPTION 1'!D26*'[1]LABOR BUILDUP - OPTION 2'!$D$7</f>
        <v>0</v>
      </c>
      <c r="E26" s="90">
        <f t="shared" si="4"/>
        <v>0</v>
      </c>
      <c r="F26" s="90">
        <f t="shared" si="0"/>
        <v>0</v>
      </c>
      <c r="G26" s="90">
        <f t="shared" si="1"/>
        <v>0</v>
      </c>
      <c r="H26" s="91">
        <f t="shared" si="2"/>
        <v>0</v>
      </c>
      <c r="I26" s="92"/>
      <c r="J26" s="93">
        <f t="shared" si="6"/>
        <v>0</v>
      </c>
      <c r="L26" s="94">
        <f t="shared" si="5"/>
        <v>0</v>
      </c>
    </row>
    <row r="27" spans="1:12">
      <c r="A27" s="141">
        <f>'[1]LABOR BUILDUP - BASE'!A27</f>
        <v>0</v>
      </c>
      <c r="B27" s="87">
        <v>0</v>
      </c>
      <c r="C27" s="88">
        <f t="shared" si="3"/>
        <v>0</v>
      </c>
      <c r="D27" s="90">
        <f>'[1]LABOR BUILDUP - OPTION 1'!D27*'[1]LABOR BUILDUP - OPTION 2'!$D$7</f>
        <v>0</v>
      </c>
      <c r="E27" s="90">
        <f t="shared" si="4"/>
        <v>0</v>
      </c>
      <c r="F27" s="90">
        <f t="shared" si="0"/>
        <v>0</v>
      </c>
      <c r="G27" s="90">
        <f t="shared" si="1"/>
        <v>0</v>
      </c>
      <c r="H27" s="91">
        <f t="shared" si="2"/>
        <v>0</v>
      </c>
      <c r="I27" s="92"/>
      <c r="J27" s="93">
        <f t="shared" si="6"/>
        <v>0</v>
      </c>
      <c r="L27" s="94">
        <f t="shared" si="5"/>
        <v>0</v>
      </c>
    </row>
    <row r="28" spans="1:12">
      <c r="A28" s="141">
        <f>'[1]LABOR BUILDUP - BASE'!A28</f>
        <v>0</v>
      </c>
      <c r="B28" s="87">
        <v>0</v>
      </c>
      <c r="C28" s="88">
        <f t="shared" si="3"/>
        <v>0</v>
      </c>
      <c r="D28" s="90">
        <f>'[1]LABOR BUILDUP - OPTION 1'!D28*'[1]LABOR BUILDUP - OPTION 2'!$D$7</f>
        <v>0</v>
      </c>
      <c r="E28" s="90">
        <f t="shared" si="4"/>
        <v>0</v>
      </c>
      <c r="F28" s="90">
        <f t="shared" si="0"/>
        <v>0</v>
      </c>
      <c r="G28" s="90">
        <f t="shared" si="1"/>
        <v>0</v>
      </c>
      <c r="H28" s="91">
        <f t="shared" si="2"/>
        <v>0</v>
      </c>
      <c r="I28" s="92"/>
      <c r="J28" s="93">
        <f t="shared" si="6"/>
        <v>0</v>
      </c>
      <c r="L28" s="94">
        <f t="shared" si="5"/>
        <v>0</v>
      </c>
    </row>
    <row r="29" spans="1:12" s="101" customFormat="1" ht="21.75" thickBot="1">
      <c r="A29" s="95" t="s">
        <v>111</v>
      </c>
      <c r="B29" s="96">
        <f>SUM(B8:B28)</f>
        <v>0</v>
      </c>
      <c r="C29" s="96">
        <f>SUM(C8:C28)</f>
        <v>0</v>
      </c>
      <c r="D29" s="97"/>
      <c r="E29" s="98">
        <f>SUM(E8:E28)</f>
        <v>0</v>
      </c>
      <c r="F29" s="98">
        <f>SUM(F8:F28)</f>
        <v>0</v>
      </c>
      <c r="G29" s="98">
        <f>SUM(G8:G28)</f>
        <v>0</v>
      </c>
      <c r="H29" s="98">
        <f t="shared" si="2"/>
        <v>0</v>
      </c>
      <c r="I29" s="99"/>
      <c r="J29" s="100"/>
    </row>
    <row r="36" spans="1:1">
      <c r="A36" s="101"/>
    </row>
  </sheetData>
  <mergeCells count="5">
    <mergeCell ref="A1:J2"/>
    <mergeCell ref="F3:G3"/>
    <mergeCell ref="A4:A6"/>
    <mergeCell ref="H4:H6"/>
    <mergeCell ref="J4:J6"/>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CDB99-9268-487E-BA86-EA1F6457EC1E}">
  <dimension ref="A1:H54"/>
  <sheetViews>
    <sheetView workbookViewId="0">
      <selection activeCell="C33" sqref="C33"/>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C5*B5</f>
        <v>0</v>
      </c>
    </row>
    <row r="6" spans="1:5">
      <c r="A6" s="118"/>
      <c r="B6" s="115">
        <v>0</v>
      </c>
      <c r="C6" s="116">
        <v>0</v>
      </c>
      <c r="D6" s="117">
        <f t="shared" ref="D6:D8" si="0">C6*B6</f>
        <v>0</v>
      </c>
    </row>
    <row r="7" spans="1:5">
      <c r="A7" s="118"/>
      <c r="B7" s="115">
        <v>0</v>
      </c>
      <c r="C7" s="116">
        <v>0</v>
      </c>
      <c r="D7" s="117">
        <f t="shared" si="0"/>
        <v>0</v>
      </c>
    </row>
    <row r="8" spans="1:5">
      <c r="A8" s="118"/>
      <c r="B8" s="115">
        <v>0</v>
      </c>
      <c r="C8" s="116">
        <v>0</v>
      </c>
      <c r="D8" s="117">
        <f t="shared" si="0"/>
        <v>0</v>
      </c>
    </row>
    <row r="9" spans="1:5">
      <c r="A9" s="114"/>
      <c r="B9" s="115">
        <v>0</v>
      </c>
      <c r="C9" s="116">
        <v>0</v>
      </c>
      <c r="D9" s="117">
        <f>C9*B9</f>
        <v>0</v>
      </c>
    </row>
    <row r="10" spans="1:5">
      <c r="A10" s="118"/>
      <c r="B10" s="115">
        <v>0</v>
      </c>
      <c r="C10" s="116">
        <v>0</v>
      </c>
      <c r="D10" s="117">
        <f t="shared" ref="D10:D14" si="1">C10*B10</f>
        <v>0</v>
      </c>
    </row>
    <row r="11" spans="1:5">
      <c r="A11" s="118"/>
      <c r="B11" s="115">
        <v>0</v>
      </c>
      <c r="C11" s="116">
        <v>0</v>
      </c>
      <c r="D11" s="117">
        <f t="shared" si="1"/>
        <v>0</v>
      </c>
    </row>
    <row r="12" spans="1:5">
      <c r="A12" s="118"/>
      <c r="B12" s="115">
        <v>0</v>
      </c>
      <c r="C12" s="116">
        <v>0</v>
      </c>
      <c r="D12" s="117">
        <f t="shared" si="1"/>
        <v>0</v>
      </c>
    </row>
    <row r="13" spans="1:5">
      <c r="A13" s="118"/>
      <c r="B13" s="115">
        <v>0</v>
      </c>
      <c r="C13" s="116">
        <v>0</v>
      </c>
      <c r="D13" s="117">
        <f t="shared" si="1"/>
        <v>0</v>
      </c>
    </row>
    <row r="14" spans="1:5">
      <c r="A14" s="118"/>
      <c r="B14" s="115">
        <v>0</v>
      </c>
      <c r="C14" s="116">
        <v>0</v>
      </c>
      <c r="D14" s="117">
        <f t="shared" si="1"/>
        <v>0</v>
      </c>
    </row>
    <row r="15" spans="1:5">
      <c r="A15" s="118" t="s">
        <v>99</v>
      </c>
      <c r="B15" s="115"/>
      <c r="C15" s="116"/>
      <c r="D15" s="117">
        <f>SUM(D5:D14)</f>
        <v>0</v>
      </c>
    </row>
    <row r="16" spans="1:5" ht="15" customHeight="1">
      <c r="A16" s="110" t="s">
        <v>100</v>
      </c>
      <c r="B16" s="111"/>
      <c r="C16" s="112"/>
      <c r="D16" s="113"/>
    </row>
    <row r="17" spans="1:4">
      <c r="A17" s="114"/>
      <c r="B17" s="115">
        <v>0</v>
      </c>
      <c r="C17" s="116">
        <v>0</v>
      </c>
      <c r="D17" s="117">
        <f>C17*B17</f>
        <v>0</v>
      </c>
    </row>
    <row r="18" spans="1:4">
      <c r="A18" s="118"/>
      <c r="B18" s="115">
        <v>0</v>
      </c>
      <c r="C18" s="116">
        <v>0</v>
      </c>
      <c r="D18" s="117">
        <f t="shared" ref="D18:D20" si="2">C18*B18</f>
        <v>0</v>
      </c>
    </row>
    <row r="19" spans="1:4">
      <c r="A19" s="118"/>
      <c r="B19" s="115">
        <v>0</v>
      </c>
      <c r="C19" s="116">
        <v>0</v>
      </c>
      <c r="D19" s="117">
        <f t="shared" si="2"/>
        <v>0</v>
      </c>
    </row>
    <row r="20" spans="1:4">
      <c r="A20" s="118"/>
      <c r="B20" s="115">
        <v>0</v>
      </c>
      <c r="C20" s="116">
        <v>0</v>
      </c>
      <c r="D20" s="117">
        <f t="shared" si="2"/>
        <v>0</v>
      </c>
    </row>
    <row r="21" spans="1:4">
      <c r="A21" s="114"/>
      <c r="B21" s="115">
        <v>0</v>
      </c>
      <c r="C21" s="116">
        <v>0</v>
      </c>
      <c r="D21" s="117">
        <f>C21*B21</f>
        <v>0</v>
      </c>
    </row>
    <row r="22" spans="1:4">
      <c r="A22" s="118"/>
      <c r="B22" s="115">
        <v>0</v>
      </c>
      <c r="C22" s="116">
        <v>0</v>
      </c>
      <c r="D22" s="117">
        <f t="shared" ref="D22:D24" si="3">C22*B22</f>
        <v>0</v>
      </c>
    </row>
    <row r="23" spans="1:4">
      <c r="A23" s="118"/>
      <c r="B23" s="115">
        <v>0</v>
      </c>
      <c r="C23" s="116">
        <v>0</v>
      </c>
      <c r="D23" s="117">
        <f t="shared" si="3"/>
        <v>0</v>
      </c>
    </row>
    <row r="24" spans="1:4">
      <c r="A24" s="118"/>
      <c r="B24" s="115">
        <v>0</v>
      </c>
      <c r="C24" s="116">
        <v>0</v>
      </c>
      <c r="D24" s="117">
        <f t="shared" si="3"/>
        <v>0</v>
      </c>
    </row>
    <row r="25" spans="1:4">
      <c r="A25" s="114"/>
      <c r="B25" s="115">
        <v>0</v>
      </c>
      <c r="C25" s="116">
        <v>0</v>
      </c>
      <c r="D25" s="117">
        <f>C25*B25</f>
        <v>0</v>
      </c>
    </row>
    <row r="26" spans="1:4" ht="13.5" thickBot="1">
      <c r="A26" s="148"/>
      <c r="B26" s="149">
        <v>0</v>
      </c>
      <c r="C26" s="150">
        <v>0</v>
      </c>
      <c r="D26" s="151">
        <f t="shared" ref="D26" si="4">C26*B26</f>
        <v>0</v>
      </c>
    </row>
    <row r="27" spans="1:4" ht="13.5" thickBot="1">
      <c r="A27" s="119" t="s">
        <v>101</v>
      </c>
      <c r="B27" s="152"/>
      <c r="C27" s="153"/>
      <c r="D27" s="154">
        <f>SUM(D17:D26)</f>
        <v>0</v>
      </c>
    </row>
    <row r="28" spans="1:4" ht="15" customHeight="1">
      <c r="A28" s="155" t="s">
        <v>102</v>
      </c>
      <c r="B28" s="156"/>
      <c r="C28" s="157"/>
      <c r="D28" s="158"/>
    </row>
    <row r="29" spans="1:4">
      <c r="A29" s="114"/>
      <c r="B29" s="115">
        <v>0</v>
      </c>
      <c r="C29" s="116">
        <v>0</v>
      </c>
      <c r="D29" s="117">
        <f>C29*B29</f>
        <v>0</v>
      </c>
    </row>
    <row r="30" spans="1:4">
      <c r="A30" s="118"/>
      <c r="B30" s="115">
        <v>0</v>
      </c>
      <c r="C30" s="116">
        <v>0</v>
      </c>
      <c r="D30" s="117">
        <f t="shared" ref="D30:D32" si="5">C30*B30</f>
        <v>0</v>
      </c>
    </row>
    <row r="31" spans="1:4">
      <c r="A31" s="118"/>
      <c r="B31" s="115">
        <v>0</v>
      </c>
      <c r="C31" s="116">
        <v>0</v>
      </c>
      <c r="D31" s="117">
        <f t="shared" si="5"/>
        <v>0</v>
      </c>
    </row>
    <row r="32" spans="1:4">
      <c r="A32" s="118"/>
      <c r="B32" s="115">
        <v>0</v>
      </c>
      <c r="C32" s="116">
        <v>0</v>
      </c>
      <c r="D32" s="117">
        <f t="shared" si="5"/>
        <v>0</v>
      </c>
    </row>
    <row r="33" spans="1:4">
      <c r="A33" s="114"/>
      <c r="B33" s="115">
        <v>0</v>
      </c>
      <c r="C33" s="116">
        <v>0</v>
      </c>
      <c r="D33" s="117">
        <f>C33*B33</f>
        <v>0</v>
      </c>
    </row>
    <row r="34" spans="1:4">
      <c r="A34" s="118"/>
      <c r="B34" s="115">
        <v>0</v>
      </c>
      <c r="C34" s="116">
        <v>0</v>
      </c>
      <c r="D34" s="117">
        <f t="shared" ref="D34:D36" si="6">C34*B34</f>
        <v>0</v>
      </c>
    </row>
    <row r="35" spans="1:4">
      <c r="A35" s="118"/>
      <c r="B35" s="115">
        <v>0</v>
      </c>
      <c r="C35" s="116">
        <v>0</v>
      </c>
      <c r="D35" s="117">
        <f t="shared" si="6"/>
        <v>0</v>
      </c>
    </row>
    <row r="36" spans="1:4">
      <c r="A36" s="118"/>
      <c r="B36" s="115">
        <v>0</v>
      </c>
      <c r="C36" s="116">
        <v>0</v>
      </c>
      <c r="D36" s="117">
        <f t="shared" si="6"/>
        <v>0</v>
      </c>
    </row>
    <row r="37" spans="1:4">
      <c r="A37" s="114"/>
      <c r="B37" s="115">
        <v>0</v>
      </c>
      <c r="C37" s="116">
        <v>0</v>
      </c>
      <c r="D37" s="117">
        <f>C37*B37</f>
        <v>0</v>
      </c>
    </row>
    <row r="38" spans="1:4">
      <c r="A38" s="118"/>
      <c r="B38" s="115">
        <v>0</v>
      </c>
      <c r="C38" s="116">
        <v>0</v>
      </c>
      <c r="D38" s="117">
        <f t="shared" ref="D38" si="7">C38*B38</f>
        <v>0</v>
      </c>
    </row>
    <row r="39" spans="1:4">
      <c r="A39" s="128" t="s">
        <v>103</v>
      </c>
      <c r="B39" s="115"/>
      <c r="C39" s="116"/>
      <c r="D39" s="117">
        <f>SUM(D29:D38)</f>
        <v>0</v>
      </c>
    </row>
    <row r="40" spans="1:4">
      <c r="A40" s="129" t="s">
        <v>104</v>
      </c>
      <c r="B40" s="111"/>
      <c r="C40" s="112"/>
      <c r="D40" s="113"/>
    </row>
    <row r="41" spans="1:4">
      <c r="A41" s="114"/>
      <c r="B41" s="115">
        <v>0</v>
      </c>
      <c r="C41" s="116">
        <v>0</v>
      </c>
      <c r="D41" s="117">
        <f>C41*B41</f>
        <v>0</v>
      </c>
    </row>
    <row r="42" spans="1:4">
      <c r="A42" s="118"/>
      <c r="B42" s="115">
        <v>0</v>
      </c>
      <c r="C42" s="116">
        <v>0</v>
      </c>
      <c r="D42" s="117">
        <f t="shared" ref="D42:D44" si="8">C42*B42</f>
        <v>0</v>
      </c>
    </row>
    <row r="43" spans="1:4">
      <c r="A43" s="118"/>
      <c r="B43" s="115">
        <v>0</v>
      </c>
      <c r="C43" s="116">
        <v>0</v>
      </c>
      <c r="D43" s="117">
        <f t="shared" si="8"/>
        <v>0</v>
      </c>
    </row>
    <row r="44" spans="1:4">
      <c r="A44" s="118"/>
      <c r="B44" s="115">
        <v>0</v>
      </c>
      <c r="C44" s="116">
        <v>0</v>
      </c>
      <c r="D44" s="117">
        <f t="shared" si="8"/>
        <v>0</v>
      </c>
    </row>
    <row r="45" spans="1:4">
      <c r="A45" s="114"/>
      <c r="B45" s="115">
        <v>0</v>
      </c>
      <c r="C45" s="116">
        <v>0</v>
      </c>
      <c r="D45" s="117">
        <f>C45*B45</f>
        <v>0</v>
      </c>
    </row>
    <row r="46" spans="1:4">
      <c r="A46" s="118"/>
      <c r="B46" s="115">
        <v>0</v>
      </c>
      <c r="C46" s="116">
        <v>0</v>
      </c>
      <c r="D46" s="117">
        <f t="shared" ref="D46:D48" si="9">C46*B46</f>
        <v>0</v>
      </c>
    </row>
    <row r="47" spans="1:4">
      <c r="A47" s="118"/>
      <c r="B47" s="115">
        <v>0</v>
      </c>
      <c r="C47" s="116">
        <v>0</v>
      </c>
      <c r="D47" s="117">
        <f t="shared" si="9"/>
        <v>0</v>
      </c>
    </row>
    <row r="48" spans="1:4">
      <c r="A48" s="118"/>
      <c r="B48" s="115">
        <v>0</v>
      </c>
      <c r="C48" s="116">
        <v>0</v>
      </c>
      <c r="D48" s="117">
        <f t="shared" si="9"/>
        <v>0</v>
      </c>
    </row>
    <row r="49" spans="1:8">
      <c r="A49" s="114"/>
      <c r="B49" s="115">
        <v>0</v>
      </c>
      <c r="C49" s="116">
        <v>0</v>
      </c>
      <c r="D49" s="117">
        <f>C49*B49</f>
        <v>0</v>
      </c>
    </row>
    <row r="50" spans="1:8">
      <c r="A50" s="118"/>
      <c r="B50" s="115">
        <v>0</v>
      </c>
      <c r="C50" s="116">
        <v>0</v>
      </c>
      <c r="D50" s="117">
        <f t="shared" ref="D50" si="10">C50*B50</f>
        <v>0</v>
      </c>
    </row>
    <row r="51" spans="1:8">
      <c r="A51" s="128" t="s">
        <v>105</v>
      </c>
      <c r="B51" s="115"/>
      <c r="C51" s="116"/>
      <c r="D51" s="117">
        <f>SUM(D41:D50)</f>
        <v>0</v>
      </c>
    </row>
    <row r="52" spans="1:8" ht="28.9" customHeight="1" thickBot="1">
      <c r="A52" s="130" t="s">
        <v>112</v>
      </c>
      <c r="B52" s="131"/>
      <c r="C52" s="131"/>
      <c r="D52" s="132">
        <f>D51+D39+D27+D15</f>
        <v>0</v>
      </c>
      <c r="E52" s="133"/>
    </row>
    <row r="54" spans="1:8">
      <c r="H54" s="109" t="s">
        <v>85</v>
      </c>
    </row>
  </sheetData>
  <mergeCells count="2">
    <mergeCell ref="A1:D1"/>
    <mergeCell ref="A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9662F-7CB7-42B8-939A-AF28E149F83A}">
  <dimension ref="A1:L36"/>
  <sheetViews>
    <sheetView workbookViewId="0">
      <selection activeCell="H38" sqref="H38"/>
    </sheetView>
  </sheetViews>
  <sheetFormatPr defaultColWidth="8.7109375" defaultRowHeight="11.25"/>
  <cols>
    <col min="1" max="1" width="36.42578125" style="64" customWidth="1"/>
    <col min="2" max="2" width="8.28515625" style="102" customWidth="1"/>
    <col min="3" max="3" width="11.7109375" style="102" customWidth="1"/>
    <col min="4" max="4" width="8.42578125" style="103" customWidth="1"/>
    <col min="5" max="8" width="11.7109375" style="104" customWidth="1"/>
    <col min="9" max="9" width="8.7109375" style="64"/>
    <col min="10" max="10" width="14" style="64" customWidth="1"/>
    <col min="11" max="11" width="8.7109375" style="64"/>
    <col min="12" max="12" width="15.42578125" style="64" customWidth="1"/>
    <col min="13" max="246" width="8.71093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71093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71093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71093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71093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71093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71093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71093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71093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71093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71093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71093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71093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71093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71093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71093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71093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71093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71093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71093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71093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71093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71093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71093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71093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71093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71093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71093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71093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71093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71093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71093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71093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71093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71093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71093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71093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71093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71093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71093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71093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71093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71093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71093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71093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71093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71093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71093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71093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71093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71093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71093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71093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71093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71093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71093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71093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71093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71093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71093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71093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71093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71093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7109375" style="64"/>
  </cols>
  <sheetData>
    <row r="1" spans="1:12" ht="12.75">
      <c r="A1" s="206" t="s">
        <v>74</v>
      </c>
      <c r="B1" s="207"/>
      <c r="C1" s="207"/>
      <c r="D1" s="207"/>
      <c r="E1" s="207"/>
      <c r="F1" s="207"/>
      <c r="G1" s="207"/>
      <c r="H1" s="207"/>
      <c r="I1" s="207"/>
      <c r="J1" s="208"/>
    </row>
    <row r="2" spans="1:12" ht="12.75">
      <c r="A2" s="209" t="s">
        <v>75</v>
      </c>
      <c r="B2" s="210"/>
      <c r="C2" s="210"/>
      <c r="D2" s="210"/>
      <c r="E2" s="210"/>
      <c r="F2" s="210"/>
      <c r="G2" s="210"/>
      <c r="H2" s="210"/>
      <c r="I2" s="210"/>
      <c r="J2" s="211"/>
    </row>
    <row r="3" spans="1:12" ht="12.75">
      <c r="A3" s="162"/>
      <c r="B3" s="65"/>
      <c r="C3" s="65"/>
      <c r="D3" s="65"/>
      <c r="E3" s="65"/>
      <c r="F3" s="210" t="s">
        <v>76</v>
      </c>
      <c r="G3" s="210"/>
      <c r="H3" s="65"/>
      <c r="I3" s="65"/>
      <c r="J3" s="66"/>
    </row>
    <row r="4" spans="1:12">
      <c r="A4" s="212" t="s">
        <v>77</v>
      </c>
      <c r="B4" s="67" t="s">
        <v>78</v>
      </c>
      <c r="C4" s="67" t="s">
        <v>79</v>
      </c>
      <c r="D4" s="68" t="s">
        <v>80</v>
      </c>
      <c r="E4" s="67" t="s">
        <v>81</v>
      </c>
      <c r="F4" s="69" t="s">
        <v>82</v>
      </c>
      <c r="G4" s="69" t="s">
        <v>83</v>
      </c>
      <c r="H4" s="214" t="s">
        <v>84</v>
      </c>
      <c r="I4" s="70"/>
      <c r="J4" s="217" t="s">
        <v>43</v>
      </c>
      <c r="K4" s="64" t="s">
        <v>85</v>
      </c>
    </row>
    <row r="5" spans="1:12">
      <c r="A5" s="213"/>
      <c r="B5" s="71" t="s">
        <v>86</v>
      </c>
      <c r="C5" s="71" t="s">
        <v>87</v>
      </c>
      <c r="D5" s="134" t="s">
        <v>107</v>
      </c>
      <c r="E5" s="71" t="s">
        <v>89</v>
      </c>
      <c r="F5" s="73">
        <v>0</v>
      </c>
      <c r="G5" s="73">
        <v>0</v>
      </c>
      <c r="H5" s="215"/>
      <c r="I5" s="74"/>
      <c r="J5" s="218"/>
    </row>
    <row r="6" spans="1:12" ht="12" thickBot="1">
      <c r="A6" s="226"/>
      <c r="B6" s="135">
        <v>1</v>
      </c>
      <c r="C6" s="136">
        <v>1880</v>
      </c>
      <c r="D6" s="137" t="s">
        <v>108</v>
      </c>
      <c r="E6" s="138"/>
      <c r="F6" s="139"/>
      <c r="G6" s="139"/>
      <c r="H6" s="216"/>
      <c r="I6" s="80" t="s">
        <v>85</v>
      </c>
      <c r="J6" s="219"/>
      <c r="L6" s="64" t="s">
        <v>91</v>
      </c>
    </row>
    <row r="7" spans="1:12">
      <c r="A7" s="147"/>
      <c r="B7" s="82"/>
      <c r="C7" s="82"/>
      <c r="D7" s="83">
        <v>1</v>
      </c>
      <c r="E7" s="84"/>
      <c r="F7" s="84"/>
      <c r="G7" s="84"/>
      <c r="H7" s="84"/>
      <c r="I7" s="159"/>
      <c r="J7" s="85"/>
    </row>
    <row r="8" spans="1:12">
      <c r="A8" s="141">
        <f>'[1]LABOR BUILDUP - BASE'!A8</f>
        <v>0</v>
      </c>
      <c r="B8" s="87">
        <v>0</v>
      </c>
      <c r="C8" s="88">
        <f>B8*$C$6</f>
        <v>0</v>
      </c>
      <c r="D8" s="90">
        <f>'[1]LABOR BUILDUP - OPTION 2'!D8*'[1]LABOR BUILDUP - OPTION 3'!$D$7</f>
        <v>0</v>
      </c>
      <c r="E8" s="90">
        <f>(C8*D8)</f>
        <v>0</v>
      </c>
      <c r="F8" s="90">
        <f t="shared" ref="F8:F28" si="0">E8*$F$5</f>
        <v>0</v>
      </c>
      <c r="G8" s="90">
        <f t="shared" ref="G8:G28" si="1">E8*$G$5</f>
        <v>0</v>
      </c>
      <c r="H8" s="91">
        <f t="shared" ref="H8:H29" si="2">SUM(E8:G8)</f>
        <v>0</v>
      </c>
      <c r="I8" s="92"/>
      <c r="J8" s="93">
        <f>D8+(D8*$F$5)+(D8*$G$5)</f>
        <v>0</v>
      </c>
      <c r="L8" s="94">
        <f>J8*C8</f>
        <v>0</v>
      </c>
    </row>
    <row r="9" spans="1:12">
      <c r="A9" s="141">
        <f>'[1]LABOR BUILDUP - BASE'!A9</f>
        <v>0</v>
      </c>
      <c r="B9" s="87">
        <v>0</v>
      </c>
      <c r="C9" s="88">
        <f t="shared" ref="C9:C28" si="3">B9*$C$6</f>
        <v>0</v>
      </c>
      <c r="D9" s="90">
        <f>'[1]LABOR BUILDUP - OPTION 2'!D9*'[1]LABOR BUILDUP - OPTION 3'!$D$7</f>
        <v>0</v>
      </c>
      <c r="E9" s="90">
        <f t="shared" ref="E9:E28" si="4">(C9*D9)</f>
        <v>0</v>
      </c>
      <c r="F9" s="90">
        <f t="shared" si="0"/>
        <v>0</v>
      </c>
      <c r="G9" s="90">
        <f t="shared" si="1"/>
        <v>0</v>
      </c>
      <c r="H9" s="91">
        <f t="shared" si="2"/>
        <v>0</v>
      </c>
      <c r="I9" s="92"/>
      <c r="J9" s="93">
        <f t="shared" ref="J9:J28" si="5">D9+(D9*$F$5)+(D9*$G$5)</f>
        <v>0</v>
      </c>
      <c r="L9" s="94">
        <f t="shared" ref="L9:L28" si="6">J9*C9</f>
        <v>0</v>
      </c>
    </row>
    <row r="10" spans="1:12">
      <c r="A10" s="141">
        <f>'[1]LABOR BUILDUP - BASE'!A10</f>
        <v>0</v>
      </c>
      <c r="B10" s="87">
        <v>0</v>
      </c>
      <c r="C10" s="88">
        <f t="shared" si="3"/>
        <v>0</v>
      </c>
      <c r="D10" s="90">
        <f>'[1]LABOR BUILDUP - OPTION 2'!D10*'[1]LABOR BUILDUP - OPTION 3'!$D$7</f>
        <v>0</v>
      </c>
      <c r="E10" s="90">
        <f t="shared" si="4"/>
        <v>0</v>
      </c>
      <c r="F10" s="90">
        <f t="shared" si="0"/>
        <v>0</v>
      </c>
      <c r="G10" s="90">
        <f t="shared" si="1"/>
        <v>0</v>
      </c>
      <c r="H10" s="91">
        <f t="shared" si="2"/>
        <v>0</v>
      </c>
      <c r="I10" s="92"/>
      <c r="J10" s="93">
        <f t="shared" si="5"/>
        <v>0</v>
      </c>
      <c r="L10" s="94">
        <f t="shared" si="6"/>
        <v>0</v>
      </c>
    </row>
    <row r="11" spans="1:12">
      <c r="A11" s="141">
        <f>'[1]LABOR BUILDUP - BASE'!A11</f>
        <v>0</v>
      </c>
      <c r="B11" s="87">
        <v>0</v>
      </c>
      <c r="C11" s="88">
        <f t="shared" si="3"/>
        <v>0</v>
      </c>
      <c r="D11" s="90">
        <f>'[1]LABOR BUILDUP - OPTION 2'!D11*'[1]LABOR BUILDUP - OPTION 3'!$D$7</f>
        <v>0</v>
      </c>
      <c r="E11" s="90">
        <f t="shared" si="4"/>
        <v>0</v>
      </c>
      <c r="F11" s="90">
        <f t="shared" si="0"/>
        <v>0</v>
      </c>
      <c r="G11" s="90">
        <f t="shared" si="1"/>
        <v>0</v>
      </c>
      <c r="H11" s="91">
        <f t="shared" si="2"/>
        <v>0</v>
      </c>
      <c r="I11" s="92"/>
      <c r="J11" s="93">
        <f t="shared" si="5"/>
        <v>0</v>
      </c>
      <c r="L11" s="94">
        <f t="shared" si="6"/>
        <v>0</v>
      </c>
    </row>
    <row r="12" spans="1:12">
      <c r="A12" s="141">
        <f>'[1]LABOR BUILDUP - BASE'!A12</f>
        <v>0</v>
      </c>
      <c r="B12" s="87">
        <v>0</v>
      </c>
      <c r="C12" s="88">
        <f t="shared" si="3"/>
        <v>0</v>
      </c>
      <c r="D12" s="90">
        <f>'[1]LABOR BUILDUP - OPTION 2'!D12*'[1]LABOR BUILDUP - OPTION 3'!$D$7</f>
        <v>0</v>
      </c>
      <c r="E12" s="90">
        <f t="shared" si="4"/>
        <v>0</v>
      </c>
      <c r="F12" s="90">
        <f t="shared" si="0"/>
        <v>0</v>
      </c>
      <c r="G12" s="90">
        <f t="shared" si="1"/>
        <v>0</v>
      </c>
      <c r="H12" s="91">
        <f t="shared" si="2"/>
        <v>0</v>
      </c>
      <c r="I12" s="92"/>
      <c r="J12" s="93">
        <f t="shared" si="5"/>
        <v>0</v>
      </c>
      <c r="L12" s="94">
        <f t="shared" si="6"/>
        <v>0</v>
      </c>
    </row>
    <row r="13" spans="1:12">
      <c r="A13" s="141">
        <f>'[1]LABOR BUILDUP - BASE'!A13</f>
        <v>0</v>
      </c>
      <c r="B13" s="87">
        <v>0</v>
      </c>
      <c r="C13" s="88">
        <f t="shared" si="3"/>
        <v>0</v>
      </c>
      <c r="D13" s="90">
        <f>'[1]LABOR BUILDUP - OPTION 2'!D13*'[1]LABOR BUILDUP - OPTION 3'!$D$7</f>
        <v>0</v>
      </c>
      <c r="E13" s="90">
        <f t="shared" si="4"/>
        <v>0</v>
      </c>
      <c r="F13" s="90">
        <f t="shared" si="0"/>
        <v>0</v>
      </c>
      <c r="G13" s="90">
        <f t="shared" si="1"/>
        <v>0</v>
      </c>
      <c r="H13" s="91">
        <f t="shared" si="2"/>
        <v>0</v>
      </c>
      <c r="I13" s="92"/>
      <c r="J13" s="93">
        <f t="shared" si="5"/>
        <v>0</v>
      </c>
      <c r="L13" s="94">
        <f t="shared" si="6"/>
        <v>0</v>
      </c>
    </row>
    <row r="14" spans="1:12">
      <c r="A14" s="141">
        <f>'[1]LABOR BUILDUP - BASE'!A14</f>
        <v>0</v>
      </c>
      <c r="B14" s="87">
        <v>0</v>
      </c>
      <c r="C14" s="88">
        <f t="shared" si="3"/>
        <v>0</v>
      </c>
      <c r="D14" s="90">
        <f>'[1]LABOR BUILDUP - OPTION 2'!D14*'[1]LABOR BUILDUP - OPTION 3'!$D$7</f>
        <v>0</v>
      </c>
      <c r="E14" s="90">
        <f t="shared" si="4"/>
        <v>0</v>
      </c>
      <c r="F14" s="90">
        <f t="shared" si="0"/>
        <v>0</v>
      </c>
      <c r="G14" s="90">
        <f t="shared" si="1"/>
        <v>0</v>
      </c>
      <c r="H14" s="91">
        <f t="shared" si="2"/>
        <v>0</v>
      </c>
      <c r="I14" s="92"/>
      <c r="J14" s="93">
        <f t="shared" si="5"/>
        <v>0</v>
      </c>
      <c r="L14" s="94">
        <f t="shared" si="6"/>
        <v>0</v>
      </c>
    </row>
    <row r="15" spans="1:12">
      <c r="A15" s="141">
        <f>'[1]LABOR BUILDUP - BASE'!A15</f>
        <v>0</v>
      </c>
      <c r="B15" s="87">
        <v>0</v>
      </c>
      <c r="C15" s="88">
        <f t="shared" si="3"/>
        <v>0</v>
      </c>
      <c r="D15" s="90">
        <f>'[1]LABOR BUILDUP - OPTION 2'!D15*'[1]LABOR BUILDUP - OPTION 3'!$D$7</f>
        <v>0</v>
      </c>
      <c r="E15" s="90">
        <f t="shared" si="4"/>
        <v>0</v>
      </c>
      <c r="F15" s="90">
        <f t="shared" si="0"/>
        <v>0</v>
      </c>
      <c r="G15" s="90">
        <f t="shared" si="1"/>
        <v>0</v>
      </c>
      <c r="H15" s="91">
        <f t="shared" si="2"/>
        <v>0</v>
      </c>
      <c r="I15" s="92"/>
      <c r="J15" s="93">
        <f t="shared" si="5"/>
        <v>0</v>
      </c>
      <c r="L15" s="94">
        <f t="shared" si="6"/>
        <v>0</v>
      </c>
    </row>
    <row r="16" spans="1:12">
      <c r="A16" s="141">
        <f>'[1]LABOR BUILDUP - BASE'!A16</f>
        <v>0</v>
      </c>
      <c r="B16" s="87">
        <v>0</v>
      </c>
      <c r="C16" s="88">
        <f t="shared" si="3"/>
        <v>0</v>
      </c>
      <c r="D16" s="90">
        <f>'[1]LABOR BUILDUP - OPTION 2'!D16*'[1]LABOR BUILDUP - OPTION 3'!$D$7</f>
        <v>0</v>
      </c>
      <c r="E16" s="90">
        <f t="shared" si="4"/>
        <v>0</v>
      </c>
      <c r="F16" s="90">
        <f t="shared" si="0"/>
        <v>0</v>
      </c>
      <c r="G16" s="90">
        <f t="shared" si="1"/>
        <v>0</v>
      </c>
      <c r="H16" s="91">
        <f t="shared" si="2"/>
        <v>0</v>
      </c>
      <c r="I16" s="92"/>
      <c r="J16" s="93">
        <f t="shared" si="5"/>
        <v>0</v>
      </c>
      <c r="L16" s="94">
        <f t="shared" si="6"/>
        <v>0</v>
      </c>
    </row>
    <row r="17" spans="1:12">
      <c r="A17" s="141">
        <f>'[1]LABOR BUILDUP - BASE'!A17</f>
        <v>0</v>
      </c>
      <c r="B17" s="87">
        <v>0</v>
      </c>
      <c r="C17" s="88">
        <f t="shared" si="3"/>
        <v>0</v>
      </c>
      <c r="D17" s="90">
        <f>'[1]LABOR BUILDUP - OPTION 2'!D17*'[1]LABOR BUILDUP - OPTION 3'!$D$7</f>
        <v>0</v>
      </c>
      <c r="E17" s="90">
        <f t="shared" si="4"/>
        <v>0</v>
      </c>
      <c r="F17" s="90">
        <f t="shared" si="0"/>
        <v>0</v>
      </c>
      <c r="G17" s="90">
        <f t="shared" si="1"/>
        <v>0</v>
      </c>
      <c r="H17" s="91">
        <f t="shared" si="2"/>
        <v>0</v>
      </c>
      <c r="I17" s="92"/>
      <c r="J17" s="93">
        <f t="shared" si="5"/>
        <v>0</v>
      </c>
      <c r="L17" s="94">
        <f t="shared" si="6"/>
        <v>0</v>
      </c>
    </row>
    <row r="18" spans="1:12">
      <c r="A18" s="141">
        <f>'[1]LABOR BUILDUP - BASE'!A18</f>
        <v>0</v>
      </c>
      <c r="B18" s="87">
        <v>0</v>
      </c>
      <c r="C18" s="88">
        <f t="shared" si="3"/>
        <v>0</v>
      </c>
      <c r="D18" s="90">
        <f>'[1]LABOR BUILDUP - OPTION 2'!D18*'[1]LABOR BUILDUP - OPTION 3'!$D$7</f>
        <v>0</v>
      </c>
      <c r="E18" s="90">
        <f t="shared" si="4"/>
        <v>0</v>
      </c>
      <c r="F18" s="90">
        <f t="shared" si="0"/>
        <v>0</v>
      </c>
      <c r="G18" s="90">
        <f t="shared" si="1"/>
        <v>0</v>
      </c>
      <c r="H18" s="91">
        <f t="shared" si="2"/>
        <v>0</v>
      </c>
      <c r="I18" s="92"/>
      <c r="J18" s="93">
        <f t="shared" si="5"/>
        <v>0</v>
      </c>
      <c r="L18" s="94">
        <f t="shared" si="6"/>
        <v>0</v>
      </c>
    </row>
    <row r="19" spans="1:12">
      <c r="A19" s="141">
        <f>'[1]LABOR BUILDUP - BASE'!A19</f>
        <v>0</v>
      </c>
      <c r="B19" s="87">
        <v>0</v>
      </c>
      <c r="C19" s="88">
        <f t="shared" si="3"/>
        <v>0</v>
      </c>
      <c r="D19" s="90">
        <f>'[1]LABOR BUILDUP - OPTION 2'!D19*'[1]LABOR BUILDUP - OPTION 3'!$D$7</f>
        <v>0</v>
      </c>
      <c r="E19" s="90">
        <f t="shared" si="4"/>
        <v>0</v>
      </c>
      <c r="F19" s="90">
        <f t="shared" si="0"/>
        <v>0</v>
      </c>
      <c r="G19" s="90">
        <f t="shared" si="1"/>
        <v>0</v>
      </c>
      <c r="H19" s="91">
        <f t="shared" si="2"/>
        <v>0</v>
      </c>
      <c r="I19" s="92"/>
      <c r="J19" s="93">
        <f t="shared" si="5"/>
        <v>0</v>
      </c>
      <c r="L19" s="94">
        <f t="shared" si="6"/>
        <v>0</v>
      </c>
    </row>
    <row r="20" spans="1:12">
      <c r="A20" s="141">
        <f>'[1]LABOR BUILDUP - BASE'!A20</f>
        <v>0</v>
      </c>
      <c r="B20" s="87">
        <v>0</v>
      </c>
      <c r="C20" s="88">
        <f t="shared" si="3"/>
        <v>0</v>
      </c>
      <c r="D20" s="90">
        <f>'[1]LABOR BUILDUP - OPTION 2'!D20*'[1]LABOR BUILDUP - OPTION 3'!$D$7</f>
        <v>0</v>
      </c>
      <c r="E20" s="90">
        <f t="shared" si="4"/>
        <v>0</v>
      </c>
      <c r="F20" s="90">
        <f t="shared" si="0"/>
        <v>0</v>
      </c>
      <c r="G20" s="90">
        <f t="shared" si="1"/>
        <v>0</v>
      </c>
      <c r="H20" s="91">
        <f t="shared" si="2"/>
        <v>0</v>
      </c>
      <c r="I20" s="92"/>
      <c r="J20" s="93">
        <f t="shared" si="5"/>
        <v>0</v>
      </c>
      <c r="L20" s="94">
        <f t="shared" si="6"/>
        <v>0</v>
      </c>
    </row>
    <row r="21" spans="1:12">
      <c r="A21" s="141">
        <f>'[1]LABOR BUILDUP - BASE'!A21</f>
        <v>0</v>
      </c>
      <c r="B21" s="87">
        <v>0</v>
      </c>
      <c r="C21" s="88">
        <f t="shared" si="3"/>
        <v>0</v>
      </c>
      <c r="D21" s="90">
        <f>'[1]LABOR BUILDUP - OPTION 2'!D21*'[1]LABOR BUILDUP - OPTION 3'!$D$7</f>
        <v>0</v>
      </c>
      <c r="E21" s="90">
        <f t="shared" si="4"/>
        <v>0</v>
      </c>
      <c r="F21" s="90">
        <f t="shared" si="0"/>
        <v>0</v>
      </c>
      <c r="G21" s="90">
        <f t="shared" si="1"/>
        <v>0</v>
      </c>
      <c r="H21" s="91">
        <f t="shared" si="2"/>
        <v>0</v>
      </c>
      <c r="I21" s="92"/>
      <c r="J21" s="93">
        <f t="shared" si="5"/>
        <v>0</v>
      </c>
      <c r="L21" s="94">
        <f t="shared" si="6"/>
        <v>0</v>
      </c>
    </row>
    <row r="22" spans="1:12">
      <c r="A22" s="141">
        <f>'[1]LABOR BUILDUP - BASE'!A22</f>
        <v>0</v>
      </c>
      <c r="B22" s="87">
        <v>0</v>
      </c>
      <c r="C22" s="88">
        <f t="shared" si="3"/>
        <v>0</v>
      </c>
      <c r="D22" s="90">
        <f>'[1]LABOR BUILDUP - OPTION 2'!D22*'[1]LABOR BUILDUP - OPTION 3'!$D$7</f>
        <v>0</v>
      </c>
      <c r="E22" s="90">
        <f t="shared" si="4"/>
        <v>0</v>
      </c>
      <c r="F22" s="90">
        <f t="shared" si="0"/>
        <v>0</v>
      </c>
      <c r="G22" s="90">
        <f t="shared" si="1"/>
        <v>0</v>
      </c>
      <c r="H22" s="91">
        <f t="shared" si="2"/>
        <v>0</v>
      </c>
      <c r="I22" s="92"/>
      <c r="J22" s="93">
        <f t="shared" si="5"/>
        <v>0</v>
      </c>
      <c r="L22" s="94">
        <f t="shared" si="6"/>
        <v>0</v>
      </c>
    </row>
    <row r="23" spans="1:12">
      <c r="A23" s="141">
        <f>'[1]LABOR BUILDUP - BASE'!A23</f>
        <v>0</v>
      </c>
      <c r="B23" s="87">
        <v>0</v>
      </c>
      <c r="C23" s="88">
        <f t="shared" si="3"/>
        <v>0</v>
      </c>
      <c r="D23" s="90">
        <f>'[1]LABOR BUILDUP - OPTION 2'!D23*'[1]LABOR BUILDUP - OPTION 3'!$D$7</f>
        <v>0</v>
      </c>
      <c r="E23" s="90">
        <f t="shared" si="4"/>
        <v>0</v>
      </c>
      <c r="F23" s="90">
        <f t="shared" si="0"/>
        <v>0</v>
      </c>
      <c r="G23" s="90">
        <f t="shared" si="1"/>
        <v>0</v>
      </c>
      <c r="H23" s="91">
        <f t="shared" si="2"/>
        <v>0</v>
      </c>
      <c r="I23" s="92"/>
      <c r="J23" s="93">
        <f t="shared" si="5"/>
        <v>0</v>
      </c>
      <c r="L23" s="94">
        <f t="shared" si="6"/>
        <v>0</v>
      </c>
    </row>
    <row r="24" spans="1:12">
      <c r="A24" s="141">
        <f>'[1]LABOR BUILDUP - BASE'!A24</f>
        <v>0</v>
      </c>
      <c r="B24" s="87">
        <v>0</v>
      </c>
      <c r="C24" s="88">
        <f t="shared" si="3"/>
        <v>0</v>
      </c>
      <c r="D24" s="90">
        <f>'[1]LABOR BUILDUP - OPTION 2'!D24*'[1]LABOR BUILDUP - OPTION 3'!$D$7</f>
        <v>0</v>
      </c>
      <c r="E24" s="90">
        <f t="shared" si="4"/>
        <v>0</v>
      </c>
      <c r="F24" s="90">
        <f t="shared" si="0"/>
        <v>0</v>
      </c>
      <c r="G24" s="90">
        <f t="shared" si="1"/>
        <v>0</v>
      </c>
      <c r="H24" s="91">
        <f t="shared" si="2"/>
        <v>0</v>
      </c>
      <c r="I24" s="92"/>
      <c r="J24" s="93">
        <f t="shared" si="5"/>
        <v>0</v>
      </c>
      <c r="L24" s="94">
        <f t="shared" si="6"/>
        <v>0</v>
      </c>
    </row>
    <row r="25" spans="1:12">
      <c r="A25" s="141">
        <f>'[1]LABOR BUILDUP - BASE'!A25</f>
        <v>0</v>
      </c>
      <c r="B25" s="87">
        <v>0</v>
      </c>
      <c r="C25" s="88">
        <f t="shared" si="3"/>
        <v>0</v>
      </c>
      <c r="D25" s="90">
        <f>'[1]LABOR BUILDUP - OPTION 2'!D25*'[1]LABOR BUILDUP - OPTION 3'!$D$7</f>
        <v>0</v>
      </c>
      <c r="E25" s="90">
        <f t="shared" si="4"/>
        <v>0</v>
      </c>
      <c r="F25" s="90">
        <f t="shared" si="0"/>
        <v>0</v>
      </c>
      <c r="G25" s="90">
        <f t="shared" si="1"/>
        <v>0</v>
      </c>
      <c r="H25" s="91">
        <f t="shared" si="2"/>
        <v>0</v>
      </c>
      <c r="I25" s="92"/>
      <c r="J25" s="93">
        <f t="shared" si="5"/>
        <v>0</v>
      </c>
      <c r="L25" s="94">
        <f t="shared" si="6"/>
        <v>0</v>
      </c>
    </row>
    <row r="26" spans="1:12">
      <c r="A26" s="141">
        <f>'[1]LABOR BUILDUP - BASE'!A26</f>
        <v>0</v>
      </c>
      <c r="B26" s="87">
        <v>0</v>
      </c>
      <c r="C26" s="88">
        <f t="shared" si="3"/>
        <v>0</v>
      </c>
      <c r="D26" s="90">
        <f>'[1]LABOR BUILDUP - OPTION 2'!D26*'[1]LABOR BUILDUP - OPTION 3'!$D$7</f>
        <v>0</v>
      </c>
      <c r="E26" s="90">
        <f t="shared" si="4"/>
        <v>0</v>
      </c>
      <c r="F26" s="90">
        <f t="shared" si="0"/>
        <v>0</v>
      </c>
      <c r="G26" s="90">
        <f t="shared" si="1"/>
        <v>0</v>
      </c>
      <c r="H26" s="91">
        <f t="shared" si="2"/>
        <v>0</v>
      </c>
      <c r="I26" s="92"/>
      <c r="J26" s="93">
        <f t="shared" si="5"/>
        <v>0</v>
      </c>
      <c r="L26" s="94">
        <f t="shared" si="6"/>
        <v>0</v>
      </c>
    </row>
    <row r="27" spans="1:12">
      <c r="A27" s="141">
        <f>'[1]LABOR BUILDUP - BASE'!A27</f>
        <v>0</v>
      </c>
      <c r="B27" s="87">
        <v>0</v>
      </c>
      <c r="C27" s="88">
        <f t="shared" si="3"/>
        <v>0</v>
      </c>
      <c r="D27" s="90">
        <f>'[1]LABOR BUILDUP - OPTION 2'!D27*'[1]LABOR BUILDUP - OPTION 3'!$D$7</f>
        <v>0</v>
      </c>
      <c r="E27" s="90">
        <f t="shared" si="4"/>
        <v>0</v>
      </c>
      <c r="F27" s="90">
        <f t="shared" si="0"/>
        <v>0</v>
      </c>
      <c r="G27" s="90">
        <f t="shared" si="1"/>
        <v>0</v>
      </c>
      <c r="H27" s="91">
        <f t="shared" si="2"/>
        <v>0</v>
      </c>
      <c r="I27" s="92"/>
      <c r="J27" s="93">
        <f t="shared" si="5"/>
        <v>0</v>
      </c>
      <c r="L27" s="94">
        <f t="shared" si="6"/>
        <v>0</v>
      </c>
    </row>
    <row r="28" spans="1:12">
      <c r="A28" s="141">
        <f>'[1]LABOR BUILDUP - BASE'!A28</f>
        <v>0</v>
      </c>
      <c r="B28" s="87">
        <v>0</v>
      </c>
      <c r="C28" s="88">
        <f t="shared" si="3"/>
        <v>0</v>
      </c>
      <c r="D28" s="90">
        <f>'[1]LABOR BUILDUP - OPTION 2'!D28*'[1]LABOR BUILDUP - OPTION 3'!$D$7</f>
        <v>0</v>
      </c>
      <c r="E28" s="90">
        <f t="shared" si="4"/>
        <v>0</v>
      </c>
      <c r="F28" s="90">
        <f t="shared" si="0"/>
        <v>0</v>
      </c>
      <c r="G28" s="90">
        <f t="shared" si="1"/>
        <v>0</v>
      </c>
      <c r="H28" s="91">
        <f t="shared" si="2"/>
        <v>0</v>
      </c>
      <c r="I28" s="92"/>
      <c r="J28" s="93">
        <f t="shared" si="5"/>
        <v>0</v>
      </c>
      <c r="L28" s="94">
        <f t="shared" si="6"/>
        <v>0</v>
      </c>
    </row>
    <row r="29" spans="1:12" s="101" customFormat="1" ht="21.75" thickBot="1">
      <c r="A29" s="95" t="s">
        <v>113</v>
      </c>
      <c r="B29" s="96">
        <f>SUM(B8:B28)</f>
        <v>0</v>
      </c>
      <c r="C29" s="96">
        <f>SUM(C8:C28)</f>
        <v>0</v>
      </c>
      <c r="D29" s="97"/>
      <c r="E29" s="98">
        <f>SUM(E8:E28)</f>
        <v>0</v>
      </c>
      <c r="F29" s="98">
        <f>SUM(F8:F28)</f>
        <v>0</v>
      </c>
      <c r="G29" s="98">
        <f>SUM(G8:G28)</f>
        <v>0</v>
      </c>
      <c r="H29" s="98">
        <f t="shared" si="2"/>
        <v>0</v>
      </c>
      <c r="I29" s="99"/>
      <c r="J29" s="100"/>
    </row>
    <row r="36" spans="1:1">
      <c r="A36" s="101"/>
    </row>
  </sheetData>
  <mergeCells count="6">
    <mergeCell ref="A1:J1"/>
    <mergeCell ref="A2:J2"/>
    <mergeCell ref="F3:G3"/>
    <mergeCell ref="A4:A6"/>
    <mergeCell ref="H4:H6"/>
    <mergeCell ref="J4:J6"/>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5150-49EE-4D03-93CB-B27483434303}">
  <dimension ref="A1:H54"/>
  <sheetViews>
    <sheetView workbookViewId="0">
      <selection activeCell="A31" sqref="A31"/>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C5*B5</f>
        <v>0</v>
      </c>
    </row>
    <row r="6" spans="1:5">
      <c r="A6" s="118"/>
      <c r="B6" s="115">
        <v>0</v>
      </c>
      <c r="C6" s="116">
        <v>0</v>
      </c>
      <c r="D6" s="117">
        <f t="shared" ref="D6:D8" si="0">C6*B6</f>
        <v>0</v>
      </c>
    </row>
    <row r="7" spans="1:5">
      <c r="A7" s="118"/>
      <c r="B7" s="115">
        <v>0</v>
      </c>
      <c r="C7" s="116">
        <v>0</v>
      </c>
      <c r="D7" s="117">
        <f t="shared" si="0"/>
        <v>0</v>
      </c>
    </row>
    <row r="8" spans="1:5">
      <c r="A8" s="118"/>
      <c r="B8" s="115">
        <v>0</v>
      </c>
      <c r="C8" s="116">
        <v>0</v>
      </c>
      <c r="D8" s="117">
        <f t="shared" si="0"/>
        <v>0</v>
      </c>
    </row>
    <row r="9" spans="1:5">
      <c r="A9" s="114"/>
      <c r="B9" s="115">
        <v>0</v>
      </c>
      <c r="C9" s="116">
        <v>0</v>
      </c>
      <c r="D9" s="117">
        <f>C9*B9</f>
        <v>0</v>
      </c>
    </row>
    <row r="10" spans="1:5">
      <c r="A10" s="118"/>
      <c r="B10" s="115">
        <v>0</v>
      </c>
      <c r="C10" s="116">
        <v>0</v>
      </c>
      <c r="D10" s="117">
        <f t="shared" ref="D10:D14" si="1">C10*B10</f>
        <v>0</v>
      </c>
    </row>
    <row r="11" spans="1:5">
      <c r="A11" s="118"/>
      <c r="B11" s="115">
        <v>0</v>
      </c>
      <c r="C11" s="116">
        <v>0</v>
      </c>
      <c r="D11" s="117">
        <f t="shared" si="1"/>
        <v>0</v>
      </c>
    </row>
    <row r="12" spans="1:5">
      <c r="A12" s="118"/>
      <c r="B12" s="115">
        <v>0</v>
      </c>
      <c r="C12" s="116">
        <v>0</v>
      </c>
      <c r="D12" s="117">
        <f t="shared" si="1"/>
        <v>0</v>
      </c>
    </row>
    <row r="13" spans="1:5">
      <c r="A13" s="118"/>
      <c r="B13" s="115">
        <v>0</v>
      </c>
      <c r="C13" s="116">
        <v>0</v>
      </c>
      <c r="D13" s="117">
        <f t="shared" si="1"/>
        <v>0</v>
      </c>
    </row>
    <row r="14" spans="1:5">
      <c r="A14" s="118"/>
      <c r="B14" s="115">
        <v>0</v>
      </c>
      <c r="C14" s="116">
        <v>0</v>
      </c>
      <c r="D14" s="117">
        <f t="shared" si="1"/>
        <v>0</v>
      </c>
    </row>
    <row r="15" spans="1:5">
      <c r="A15" s="118" t="s">
        <v>99</v>
      </c>
      <c r="B15" s="115"/>
      <c r="C15" s="116"/>
      <c r="D15" s="117">
        <f>SUM(D5:D14)</f>
        <v>0</v>
      </c>
    </row>
    <row r="16" spans="1:5" ht="15" customHeight="1">
      <c r="A16" s="110" t="s">
        <v>100</v>
      </c>
      <c r="B16" s="111"/>
      <c r="C16" s="112"/>
      <c r="D16" s="113"/>
    </row>
    <row r="17" spans="1:4">
      <c r="A17" s="114"/>
      <c r="B17" s="115">
        <v>0</v>
      </c>
      <c r="C17" s="116">
        <v>0</v>
      </c>
      <c r="D17" s="117">
        <f>C17*B17</f>
        <v>0</v>
      </c>
    </row>
    <row r="18" spans="1:4">
      <c r="A18" s="118"/>
      <c r="B18" s="115">
        <v>0</v>
      </c>
      <c r="C18" s="116">
        <v>0</v>
      </c>
      <c r="D18" s="117">
        <f t="shared" ref="D18:D20" si="2">C18*B18</f>
        <v>0</v>
      </c>
    </row>
    <row r="19" spans="1:4">
      <c r="A19" s="118"/>
      <c r="B19" s="115">
        <v>0</v>
      </c>
      <c r="C19" s="116">
        <v>0</v>
      </c>
      <c r="D19" s="117">
        <f t="shared" si="2"/>
        <v>0</v>
      </c>
    </row>
    <row r="20" spans="1:4">
      <c r="A20" s="118"/>
      <c r="B20" s="115">
        <v>0</v>
      </c>
      <c r="C20" s="116">
        <v>0</v>
      </c>
      <c r="D20" s="117">
        <f t="shared" si="2"/>
        <v>0</v>
      </c>
    </row>
    <row r="21" spans="1:4">
      <c r="A21" s="114"/>
      <c r="B21" s="115">
        <v>0</v>
      </c>
      <c r="C21" s="116">
        <v>0</v>
      </c>
      <c r="D21" s="117">
        <f>C21*B21</f>
        <v>0</v>
      </c>
    </row>
    <row r="22" spans="1:4">
      <c r="A22" s="118"/>
      <c r="B22" s="115">
        <v>0</v>
      </c>
      <c r="C22" s="116">
        <v>0</v>
      </c>
      <c r="D22" s="117">
        <f t="shared" ref="D22:D24" si="3">C22*B22</f>
        <v>0</v>
      </c>
    </row>
    <row r="23" spans="1:4">
      <c r="A23" s="118"/>
      <c r="B23" s="115">
        <v>0</v>
      </c>
      <c r="C23" s="116">
        <v>0</v>
      </c>
      <c r="D23" s="117">
        <f t="shared" si="3"/>
        <v>0</v>
      </c>
    </row>
    <row r="24" spans="1:4">
      <c r="A24" s="118"/>
      <c r="B24" s="115">
        <v>0</v>
      </c>
      <c r="C24" s="116">
        <v>0</v>
      </c>
      <c r="D24" s="117">
        <f t="shared" si="3"/>
        <v>0</v>
      </c>
    </row>
    <row r="25" spans="1:4">
      <c r="A25" s="114"/>
      <c r="B25" s="115">
        <v>0</v>
      </c>
      <c r="C25" s="116">
        <v>0</v>
      </c>
      <c r="D25" s="117">
        <f>C25*B25</f>
        <v>0</v>
      </c>
    </row>
    <row r="26" spans="1:4">
      <c r="A26" s="118"/>
      <c r="B26" s="115">
        <v>0</v>
      </c>
      <c r="C26" s="116">
        <v>0</v>
      </c>
      <c r="D26" s="117">
        <f t="shared" ref="D26" si="4">C26*B26</f>
        <v>0</v>
      </c>
    </row>
    <row r="27" spans="1:4" ht="13.5" thickBot="1">
      <c r="A27" s="119" t="s">
        <v>101</v>
      </c>
      <c r="B27" s="120"/>
      <c r="C27" s="121"/>
      <c r="D27" s="122">
        <f>SUM(D17:D26)</f>
        <v>0</v>
      </c>
    </row>
    <row r="28" spans="1:4" ht="15" customHeight="1">
      <c r="A28" s="123" t="s">
        <v>102</v>
      </c>
      <c r="B28" s="124"/>
      <c r="C28" s="125"/>
      <c r="D28" s="126"/>
    </row>
    <row r="29" spans="1:4">
      <c r="A29" s="114"/>
      <c r="B29" s="115">
        <v>0</v>
      </c>
      <c r="C29" s="116">
        <v>0</v>
      </c>
      <c r="D29" s="117">
        <f>C29*B29</f>
        <v>0</v>
      </c>
    </row>
    <row r="30" spans="1:4">
      <c r="A30" s="118"/>
      <c r="B30" s="115">
        <v>0</v>
      </c>
      <c r="C30" s="116">
        <v>0</v>
      </c>
      <c r="D30" s="117">
        <f t="shared" ref="D30:D32" si="5">C30*B30</f>
        <v>0</v>
      </c>
    </row>
    <row r="31" spans="1:4">
      <c r="A31" s="118"/>
      <c r="B31" s="115">
        <v>0</v>
      </c>
      <c r="C31" s="116">
        <v>0</v>
      </c>
      <c r="D31" s="117">
        <f t="shared" si="5"/>
        <v>0</v>
      </c>
    </row>
    <row r="32" spans="1:4">
      <c r="A32" s="118"/>
      <c r="B32" s="115">
        <v>0</v>
      </c>
      <c r="C32" s="116">
        <v>0</v>
      </c>
      <c r="D32" s="117">
        <f t="shared" si="5"/>
        <v>0</v>
      </c>
    </row>
    <row r="33" spans="1:4">
      <c r="A33" s="114"/>
      <c r="B33" s="115">
        <v>0</v>
      </c>
      <c r="C33" s="116">
        <v>0</v>
      </c>
      <c r="D33" s="117">
        <f>C33*B33</f>
        <v>0</v>
      </c>
    </row>
    <row r="34" spans="1:4">
      <c r="A34" s="118"/>
      <c r="B34" s="115">
        <v>0</v>
      </c>
      <c r="C34" s="116">
        <v>0</v>
      </c>
      <c r="D34" s="117">
        <f t="shared" ref="D34:D36" si="6">C34*B34</f>
        <v>0</v>
      </c>
    </row>
    <row r="35" spans="1:4">
      <c r="A35" s="118"/>
      <c r="B35" s="115">
        <v>0</v>
      </c>
      <c r="C35" s="116">
        <v>0</v>
      </c>
      <c r="D35" s="117">
        <f t="shared" si="6"/>
        <v>0</v>
      </c>
    </row>
    <row r="36" spans="1:4">
      <c r="A36" s="118"/>
      <c r="B36" s="115">
        <v>0</v>
      </c>
      <c r="C36" s="116">
        <v>0</v>
      </c>
      <c r="D36" s="117">
        <f t="shared" si="6"/>
        <v>0</v>
      </c>
    </row>
    <row r="37" spans="1:4">
      <c r="A37" s="114"/>
      <c r="B37" s="115">
        <v>0</v>
      </c>
      <c r="C37" s="116">
        <v>0</v>
      </c>
      <c r="D37" s="117">
        <f>C37*B37</f>
        <v>0</v>
      </c>
    </row>
    <row r="38" spans="1:4">
      <c r="A38" s="118"/>
      <c r="B38" s="115">
        <v>0</v>
      </c>
      <c r="C38" s="116">
        <v>0</v>
      </c>
      <c r="D38" s="117">
        <f t="shared" ref="D38" si="7">C38*B38</f>
        <v>0</v>
      </c>
    </row>
    <row r="39" spans="1:4">
      <c r="A39" s="128" t="s">
        <v>103</v>
      </c>
      <c r="B39" s="115"/>
      <c r="C39" s="116"/>
      <c r="D39" s="117">
        <f>SUM(D29:D38)</f>
        <v>0</v>
      </c>
    </row>
    <row r="40" spans="1:4">
      <c r="A40" s="129" t="s">
        <v>104</v>
      </c>
      <c r="B40" s="111"/>
      <c r="C40" s="112"/>
      <c r="D40" s="113"/>
    </row>
    <row r="41" spans="1:4">
      <c r="A41" s="114"/>
      <c r="B41" s="115">
        <v>0</v>
      </c>
      <c r="C41" s="116">
        <v>0</v>
      </c>
      <c r="D41" s="117">
        <f>C41*B41</f>
        <v>0</v>
      </c>
    </row>
    <row r="42" spans="1:4">
      <c r="A42" s="118"/>
      <c r="B42" s="115">
        <v>0</v>
      </c>
      <c r="C42" s="116">
        <v>0</v>
      </c>
      <c r="D42" s="117">
        <f t="shared" ref="D42:D44" si="8">C42*B42</f>
        <v>0</v>
      </c>
    </row>
    <row r="43" spans="1:4">
      <c r="A43" s="118"/>
      <c r="B43" s="115">
        <v>0</v>
      </c>
      <c r="C43" s="116">
        <v>0</v>
      </c>
      <c r="D43" s="117">
        <f t="shared" si="8"/>
        <v>0</v>
      </c>
    </row>
    <row r="44" spans="1:4">
      <c r="A44" s="118"/>
      <c r="B44" s="115">
        <v>0</v>
      </c>
      <c r="C44" s="116">
        <v>0</v>
      </c>
      <c r="D44" s="117">
        <f t="shared" si="8"/>
        <v>0</v>
      </c>
    </row>
    <row r="45" spans="1:4">
      <c r="A45" s="114"/>
      <c r="B45" s="115">
        <v>0</v>
      </c>
      <c r="C45" s="116">
        <v>0</v>
      </c>
      <c r="D45" s="117">
        <f>C45*B45</f>
        <v>0</v>
      </c>
    </row>
    <row r="46" spans="1:4">
      <c r="A46" s="118"/>
      <c r="B46" s="115">
        <v>0</v>
      </c>
      <c r="C46" s="116">
        <v>0</v>
      </c>
      <c r="D46" s="117">
        <f t="shared" ref="D46:D48" si="9">C46*B46</f>
        <v>0</v>
      </c>
    </row>
    <row r="47" spans="1:4">
      <c r="A47" s="118"/>
      <c r="B47" s="115">
        <v>0</v>
      </c>
      <c r="C47" s="116">
        <v>0</v>
      </c>
      <c r="D47" s="117">
        <f t="shared" si="9"/>
        <v>0</v>
      </c>
    </row>
    <row r="48" spans="1:4">
      <c r="A48" s="118"/>
      <c r="B48" s="115">
        <v>0</v>
      </c>
      <c r="C48" s="116">
        <v>0</v>
      </c>
      <c r="D48" s="117">
        <f t="shared" si="9"/>
        <v>0</v>
      </c>
    </row>
    <row r="49" spans="1:8">
      <c r="A49" s="114"/>
      <c r="B49" s="115">
        <v>0</v>
      </c>
      <c r="C49" s="116">
        <v>0</v>
      </c>
      <c r="D49" s="117">
        <f>C49*B49</f>
        <v>0</v>
      </c>
    </row>
    <row r="50" spans="1:8">
      <c r="A50" s="118"/>
      <c r="B50" s="115">
        <v>0</v>
      </c>
      <c r="C50" s="116">
        <v>0</v>
      </c>
      <c r="D50" s="117">
        <f t="shared" ref="D50" si="10">C50*B50</f>
        <v>0</v>
      </c>
    </row>
    <row r="51" spans="1:8">
      <c r="A51" s="128" t="s">
        <v>105</v>
      </c>
      <c r="B51" s="115"/>
      <c r="C51" s="116"/>
      <c r="D51" s="117">
        <f>SUM(D41:D50)</f>
        <v>0</v>
      </c>
    </row>
    <row r="52" spans="1:8" ht="28.15" customHeight="1" thickBot="1">
      <c r="A52" s="130" t="s">
        <v>114</v>
      </c>
      <c r="B52" s="131"/>
      <c r="C52" s="131"/>
      <c r="D52" s="132">
        <f>D15+D27+D39+D51</f>
        <v>0</v>
      </c>
      <c r="E52" s="133"/>
    </row>
    <row r="54" spans="1:8">
      <c r="H54" s="109" t="s">
        <v>85</v>
      </c>
    </row>
  </sheetData>
  <mergeCells count="2">
    <mergeCell ref="A1:D1"/>
    <mergeCell ref="A2: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97476-F278-4FC4-BD7D-E37D9E7AAD9A}">
  <dimension ref="A1:L36"/>
  <sheetViews>
    <sheetView workbookViewId="0">
      <selection activeCell="E34" sqref="E34"/>
    </sheetView>
  </sheetViews>
  <sheetFormatPr defaultColWidth="8.7109375" defaultRowHeight="11.25"/>
  <cols>
    <col min="1" max="1" width="36.42578125" style="64" customWidth="1"/>
    <col min="2" max="2" width="8.28515625" style="102" customWidth="1"/>
    <col min="3" max="3" width="11.7109375" style="102" customWidth="1"/>
    <col min="4" max="4" width="8.42578125" style="103" customWidth="1"/>
    <col min="5" max="8" width="11.7109375" style="104" customWidth="1"/>
    <col min="9" max="9" width="8.7109375" style="64"/>
    <col min="10" max="10" width="14" style="64" customWidth="1"/>
    <col min="11" max="11" width="8.7109375" style="64"/>
    <col min="12" max="12" width="15.42578125" style="64" customWidth="1"/>
    <col min="13" max="246" width="8.71093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71093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71093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71093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71093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71093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71093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71093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71093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71093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71093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71093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71093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71093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71093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71093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71093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71093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71093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71093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71093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71093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71093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71093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71093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71093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71093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71093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71093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71093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71093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71093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71093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71093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71093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71093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71093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71093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71093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71093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71093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71093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71093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71093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71093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71093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71093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71093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71093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71093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71093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71093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71093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71093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71093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71093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71093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71093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71093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71093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71093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71093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71093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7109375" style="64"/>
  </cols>
  <sheetData>
    <row r="1" spans="1:12" ht="12.75">
      <c r="A1" s="206" t="s">
        <v>74</v>
      </c>
      <c r="B1" s="207"/>
      <c r="C1" s="207"/>
      <c r="D1" s="207"/>
      <c r="E1" s="207"/>
      <c r="F1" s="207"/>
      <c r="G1" s="207"/>
      <c r="H1" s="207"/>
      <c r="I1" s="207"/>
      <c r="J1" s="208"/>
    </row>
    <row r="2" spans="1:12" ht="12.75">
      <c r="A2" s="209" t="s">
        <v>75</v>
      </c>
      <c r="B2" s="210"/>
      <c r="C2" s="210"/>
      <c r="D2" s="210"/>
      <c r="E2" s="210"/>
      <c r="F2" s="210"/>
      <c r="G2" s="210"/>
      <c r="H2" s="210"/>
      <c r="I2" s="210"/>
      <c r="J2" s="211"/>
    </row>
    <row r="3" spans="1:12" ht="12.75">
      <c r="A3" s="162"/>
      <c r="B3" s="65"/>
      <c r="C3" s="65"/>
      <c r="D3" s="65"/>
      <c r="E3" s="65"/>
      <c r="F3" s="210" t="s">
        <v>76</v>
      </c>
      <c r="G3" s="210"/>
      <c r="H3" s="65"/>
      <c r="I3" s="65"/>
      <c r="J3" s="66"/>
    </row>
    <row r="4" spans="1:12">
      <c r="A4" s="212" t="s">
        <v>77</v>
      </c>
      <c r="B4" s="67" t="s">
        <v>78</v>
      </c>
      <c r="C4" s="67" t="s">
        <v>79</v>
      </c>
      <c r="D4" s="68" t="s">
        <v>80</v>
      </c>
      <c r="E4" s="67" t="s">
        <v>81</v>
      </c>
      <c r="F4" s="69" t="s">
        <v>82</v>
      </c>
      <c r="G4" s="69" t="s">
        <v>83</v>
      </c>
      <c r="H4" s="214" t="s">
        <v>84</v>
      </c>
      <c r="I4" s="70"/>
      <c r="J4" s="217" t="s">
        <v>43</v>
      </c>
      <c r="K4" s="64" t="s">
        <v>85</v>
      </c>
    </row>
    <row r="5" spans="1:12">
      <c r="A5" s="213"/>
      <c r="B5" s="71" t="s">
        <v>86</v>
      </c>
      <c r="C5" s="71" t="s">
        <v>87</v>
      </c>
      <c r="D5" s="134" t="s">
        <v>107</v>
      </c>
      <c r="E5" s="71" t="s">
        <v>89</v>
      </c>
      <c r="F5" s="73">
        <v>0</v>
      </c>
      <c r="G5" s="73">
        <v>0</v>
      </c>
      <c r="H5" s="215"/>
      <c r="I5" s="74"/>
      <c r="J5" s="218"/>
    </row>
    <row r="6" spans="1:12" ht="12" thickBot="1">
      <c r="A6" s="226"/>
      <c r="B6" s="135">
        <v>1</v>
      </c>
      <c r="C6" s="136">
        <v>1880</v>
      </c>
      <c r="D6" s="137" t="s">
        <v>108</v>
      </c>
      <c r="E6" s="138"/>
      <c r="F6" s="139"/>
      <c r="G6" s="139"/>
      <c r="H6" s="216"/>
      <c r="I6" s="80" t="s">
        <v>85</v>
      </c>
      <c r="J6" s="219"/>
      <c r="L6" s="64" t="s">
        <v>91</v>
      </c>
    </row>
    <row r="7" spans="1:12">
      <c r="A7" s="147"/>
      <c r="B7" s="82"/>
      <c r="C7" s="82"/>
      <c r="D7" s="83">
        <v>1</v>
      </c>
      <c r="E7" s="84"/>
      <c r="F7" s="84"/>
      <c r="G7" s="84"/>
      <c r="H7" s="84"/>
      <c r="J7" s="85"/>
    </row>
    <row r="8" spans="1:12">
      <c r="A8" s="141">
        <f>'[1]LABOR BUILDUP - BASE'!A8</f>
        <v>0</v>
      </c>
      <c r="B8" s="87">
        <v>0</v>
      </c>
      <c r="C8" s="88">
        <f>B8*$C$6</f>
        <v>0</v>
      </c>
      <c r="D8" s="90">
        <f>'[1]LABOR BUILDUP - OPTION 3'!D8*'[1]LABOR BUILDUP - OPTION 4'!$D$7</f>
        <v>0</v>
      </c>
      <c r="E8" s="90">
        <f>(C8*D8)</f>
        <v>0</v>
      </c>
      <c r="F8" s="90">
        <f t="shared" ref="F8:F28" si="0">E8*$F$5</f>
        <v>0</v>
      </c>
      <c r="G8" s="90">
        <f t="shared" ref="G8:G28" si="1">E8*$G$5</f>
        <v>0</v>
      </c>
      <c r="H8" s="91">
        <f t="shared" ref="H8:H29" si="2">SUM(E8:G8)</f>
        <v>0</v>
      </c>
      <c r="I8" s="92"/>
      <c r="J8" s="93">
        <f>D8+(D8*$F$5)+(D8*$G$5)</f>
        <v>0</v>
      </c>
      <c r="L8" s="94">
        <f>J8*C8</f>
        <v>0</v>
      </c>
    </row>
    <row r="9" spans="1:12">
      <c r="A9" s="141">
        <f>'[1]LABOR BUILDUP - BASE'!A9</f>
        <v>0</v>
      </c>
      <c r="B9" s="87">
        <v>0</v>
      </c>
      <c r="C9" s="88">
        <f t="shared" ref="C9:C28" si="3">B9*$C$6</f>
        <v>0</v>
      </c>
      <c r="D9" s="90">
        <f>'[1]LABOR BUILDUP - OPTION 3'!D9*'[1]LABOR BUILDUP - OPTION 4'!$D$7</f>
        <v>0</v>
      </c>
      <c r="E9" s="90">
        <f t="shared" ref="E9:E28" si="4">(C9*D9)</f>
        <v>0</v>
      </c>
      <c r="F9" s="90">
        <f t="shared" si="0"/>
        <v>0</v>
      </c>
      <c r="G9" s="90">
        <f t="shared" si="1"/>
        <v>0</v>
      </c>
      <c r="H9" s="91">
        <f t="shared" si="2"/>
        <v>0</v>
      </c>
      <c r="I9" s="92"/>
      <c r="J9" s="93">
        <f t="shared" ref="J9:J28" si="5">D9+(D9*$F$5)+(D9*$G$5)</f>
        <v>0</v>
      </c>
      <c r="L9" s="94">
        <f t="shared" ref="L9:L28" si="6">J9*C9</f>
        <v>0</v>
      </c>
    </row>
    <row r="10" spans="1:12">
      <c r="A10" s="141">
        <f>'[1]LABOR BUILDUP - BASE'!A10</f>
        <v>0</v>
      </c>
      <c r="B10" s="87">
        <v>0</v>
      </c>
      <c r="C10" s="88">
        <f t="shared" si="3"/>
        <v>0</v>
      </c>
      <c r="D10" s="90">
        <f>'[1]LABOR BUILDUP - OPTION 3'!D10*'[1]LABOR BUILDUP - OPTION 4'!$D$7</f>
        <v>0</v>
      </c>
      <c r="E10" s="90">
        <f t="shared" si="4"/>
        <v>0</v>
      </c>
      <c r="F10" s="90">
        <f t="shared" si="0"/>
        <v>0</v>
      </c>
      <c r="G10" s="90">
        <f t="shared" si="1"/>
        <v>0</v>
      </c>
      <c r="H10" s="91">
        <f t="shared" si="2"/>
        <v>0</v>
      </c>
      <c r="I10" s="92"/>
      <c r="J10" s="93">
        <f t="shared" si="5"/>
        <v>0</v>
      </c>
      <c r="L10" s="94">
        <f t="shared" si="6"/>
        <v>0</v>
      </c>
    </row>
    <row r="11" spans="1:12">
      <c r="A11" s="141">
        <f>'[1]LABOR BUILDUP - BASE'!A11</f>
        <v>0</v>
      </c>
      <c r="B11" s="87">
        <v>0</v>
      </c>
      <c r="C11" s="88">
        <f t="shared" si="3"/>
        <v>0</v>
      </c>
      <c r="D11" s="90">
        <f>'[1]LABOR BUILDUP - OPTION 3'!D11*'[1]LABOR BUILDUP - OPTION 4'!$D$7</f>
        <v>0</v>
      </c>
      <c r="E11" s="90">
        <f t="shared" si="4"/>
        <v>0</v>
      </c>
      <c r="F11" s="90">
        <f t="shared" si="0"/>
        <v>0</v>
      </c>
      <c r="G11" s="90">
        <f t="shared" si="1"/>
        <v>0</v>
      </c>
      <c r="H11" s="91">
        <f t="shared" si="2"/>
        <v>0</v>
      </c>
      <c r="I11" s="92"/>
      <c r="J11" s="93">
        <f t="shared" si="5"/>
        <v>0</v>
      </c>
      <c r="L11" s="94">
        <f t="shared" si="6"/>
        <v>0</v>
      </c>
    </row>
    <row r="12" spans="1:12">
      <c r="A12" s="141">
        <f>'[1]LABOR BUILDUP - BASE'!A12</f>
        <v>0</v>
      </c>
      <c r="B12" s="87">
        <v>0</v>
      </c>
      <c r="C12" s="88">
        <f t="shared" si="3"/>
        <v>0</v>
      </c>
      <c r="D12" s="90">
        <f>'[1]LABOR BUILDUP - OPTION 3'!D12*'[1]LABOR BUILDUP - OPTION 4'!$D$7</f>
        <v>0</v>
      </c>
      <c r="E12" s="90">
        <f t="shared" si="4"/>
        <v>0</v>
      </c>
      <c r="F12" s="90">
        <f t="shared" si="0"/>
        <v>0</v>
      </c>
      <c r="G12" s="90">
        <f t="shared" si="1"/>
        <v>0</v>
      </c>
      <c r="H12" s="91">
        <f t="shared" si="2"/>
        <v>0</v>
      </c>
      <c r="I12" s="92"/>
      <c r="J12" s="93">
        <f t="shared" si="5"/>
        <v>0</v>
      </c>
      <c r="L12" s="94">
        <f t="shared" si="6"/>
        <v>0</v>
      </c>
    </row>
    <row r="13" spans="1:12">
      <c r="A13" s="141">
        <f>'[1]LABOR BUILDUP - BASE'!A13</f>
        <v>0</v>
      </c>
      <c r="B13" s="87">
        <v>0</v>
      </c>
      <c r="C13" s="88">
        <f t="shared" si="3"/>
        <v>0</v>
      </c>
      <c r="D13" s="90">
        <f>'[1]LABOR BUILDUP - OPTION 3'!D13*'[1]LABOR BUILDUP - OPTION 4'!$D$7</f>
        <v>0</v>
      </c>
      <c r="E13" s="90">
        <f t="shared" si="4"/>
        <v>0</v>
      </c>
      <c r="F13" s="90">
        <f t="shared" si="0"/>
        <v>0</v>
      </c>
      <c r="G13" s="90">
        <f t="shared" si="1"/>
        <v>0</v>
      </c>
      <c r="H13" s="91">
        <f t="shared" si="2"/>
        <v>0</v>
      </c>
      <c r="I13" s="92"/>
      <c r="J13" s="93">
        <f t="shared" si="5"/>
        <v>0</v>
      </c>
      <c r="L13" s="94">
        <f t="shared" si="6"/>
        <v>0</v>
      </c>
    </row>
    <row r="14" spans="1:12">
      <c r="A14" s="141">
        <f>'[1]LABOR BUILDUP - BASE'!A14</f>
        <v>0</v>
      </c>
      <c r="B14" s="87">
        <v>0</v>
      </c>
      <c r="C14" s="88">
        <f t="shared" si="3"/>
        <v>0</v>
      </c>
      <c r="D14" s="90">
        <f>'[1]LABOR BUILDUP - OPTION 3'!D14*'[1]LABOR BUILDUP - OPTION 4'!$D$7</f>
        <v>0</v>
      </c>
      <c r="E14" s="90">
        <f t="shared" si="4"/>
        <v>0</v>
      </c>
      <c r="F14" s="90">
        <f t="shared" si="0"/>
        <v>0</v>
      </c>
      <c r="G14" s="90">
        <f t="shared" si="1"/>
        <v>0</v>
      </c>
      <c r="H14" s="91">
        <f t="shared" si="2"/>
        <v>0</v>
      </c>
      <c r="I14" s="92"/>
      <c r="J14" s="93">
        <f t="shared" si="5"/>
        <v>0</v>
      </c>
      <c r="L14" s="94">
        <f t="shared" si="6"/>
        <v>0</v>
      </c>
    </row>
    <row r="15" spans="1:12">
      <c r="A15" s="141">
        <f>'[1]LABOR BUILDUP - BASE'!A15</f>
        <v>0</v>
      </c>
      <c r="B15" s="87">
        <v>0</v>
      </c>
      <c r="C15" s="88">
        <f t="shared" si="3"/>
        <v>0</v>
      </c>
      <c r="D15" s="90">
        <f>'[1]LABOR BUILDUP - OPTION 3'!D15*'[1]LABOR BUILDUP - OPTION 4'!$D$7</f>
        <v>0</v>
      </c>
      <c r="E15" s="90">
        <f t="shared" si="4"/>
        <v>0</v>
      </c>
      <c r="F15" s="90">
        <f t="shared" si="0"/>
        <v>0</v>
      </c>
      <c r="G15" s="90">
        <f t="shared" si="1"/>
        <v>0</v>
      </c>
      <c r="H15" s="91">
        <f t="shared" si="2"/>
        <v>0</v>
      </c>
      <c r="I15" s="92"/>
      <c r="J15" s="93">
        <f t="shared" si="5"/>
        <v>0</v>
      </c>
      <c r="L15" s="94">
        <f t="shared" si="6"/>
        <v>0</v>
      </c>
    </row>
    <row r="16" spans="1:12">
      <c r="A16" s="141">
        <f>'[1]LABOR BUILDUP - BASE'!A16</f>
        <v>0</v>
      </c>
      <c r="B16" s="87">
        <v>0</v>
      </c>
      <c r="C16" s="88">
        <f t="shared" si="3"/>
        <v>0</v>
      </c>
      <c r="D16" s="90">
        <f>'[1]LABOR BUILDUP - OPTION 3'!D16*'[1]LABOR BUILDUP - OPTION 4'!$D$7</f>
        <v>0</v>
      </c>
      <c r="E16" s="90">
        <f t="shared" si="4"/>
        <v>0</v>
      </c>
      <c r="F16" s="90">
        <f t="shared" si="0"/>
        <v>0</v>
      </c>
      <c r="G16" s="90">
        <f t="shared" si="1"/>
        <v>0</v>
      </c>
      <c r="H16" s="91">
        <f t="shared" si="2"/>
        <v>0</v>
      </c>
      <c r="I16" s="92"/>
      <c r="J16" s="93">
        <f t="shared" si="5"/>
        <v>0</v>
      </c>
      <c r="L16" s="94">
        <f t="shared" si="6"/>
        <v>0</v>
      </c>
    </row>
    <row r="17" spans="1:12">
      <c r="A17" s="141">
        <f>'[1]LABOR BUILDUP - BASE'!A17</f>
        <v>0</v>
      </c>
      <c r="B17" s="87">
        <v>0</v>
      </c>
      <c r="C17" s="88">
        <f t="shared" si="3"/>
        <v>0</v>
      </c>
      <c r="D17" s="90">
        <f>'[1]LABOR BUILDUP - OPTION 3'!D17*'[1]LABOR BUILDUP - OPTION 4'!$D$7</f>
        <v>0</v>
      </c>
      <c r="E17" s="90">
        <f t="shared" si="4"/>
        <v>0</v>
      </c>
      <c r="F17" s="90">
        <f t="shared" si="0"/>
        <v>0</v>
      </c>
      <c r="G17" s="90">
        <f t="shared" si="1"/>
        <v>0</v>
      </c>
      <c r="H17" s="91">
        <f t="shared" si="2"/>
        <v>0</v>
      </c>
      <c r="I17" s="92"/>
      <c r="J17" s="93">
        <f t="shared" si="5"/>
        <v>0</v>
      </c>
      <c r="L17" s="94">
        <f t="shared" si="6"/>
        <v>0</v>
      </c>
    </row>
    <row r="18" spans="1:12">
      <c r="A18" s="141">
        <f>'[1]LABOR BUILDUP - BASE'!A18</f>
        <v>0</v>
      </c>
      <c r="B18" s="87">
        <v>0</v>
      </c>
      <c r="C18" s="88">
        <f t="shared" si="3"/>
        <v>0</v>
      </c>
      <c r="D18" s="90">
        <f>'[1]LABOR BUILDUP - OPTION 3'!D18*'[1]LABOR BUILDUP - OPTION 4'!$D$7</f>
        <v>0</v>
      </c>
      <c r="E18" s="90">
        <f t="shared" si="4"/>
        <v>0</v>
      </c>
      <c r="F18" s="90">
        <f t="shared" si="0"/>
        <v>0</v>
      </c>
      <c r="G18" s="90">
        <f t="shared" si="1"/>
        <v>0</v>
      </c>
      <c r="H18" s="91">
        <f t="shared" si="2"/>
        <v>0</v>
      </c>
      <c r="I18" s="92"/>
      <c r="J18" s="93">
        <f t="shared" si="5"/>
        <v>0</v>
      </c>
      <c r="L18" s="94">
        <f t="shared" si="6"/>
        <v>0</v>
      </c>
    </row>
    <row r="19" spans="1:12">
      <c r="A19" s="141">
        <f>'[1]LABOR BUILDUP - BASE'!A19</f>
        <v>0</v>
      </c>
      <c r="B19" s="87">
        <v>0</v>
      </c>
      <c r="C19" s="88">
        <f t="shared" si="3"/>
        <v>0</v>
      </c>
      <c r="D19" s="90">
        <f>'[1]LABOR BUILDUP - OPTION 3'!D19*'[1]LABOR BUILDUP - OPTION 4'!$D$7</f>
        <v>0</v>
      </c>
      <c r="E19" s="90">
        <f t="shared" si="4"/>
        <v>0</v>
      </c>
      <c r="F19" s="90">
        <f t="shared" si="0"/>
        <v>0</v>
      </c>
      <c r="G19" s="90">
        <f t="shared" si="1"/>
        <v>0</v>
      </c>
      <c r="H19" s="91">
        <f t="shared" si="2"/>
        <v>0</v>
      </c>
      <c r="I19" s="92"/>
      <c r="J19" s="93">
        <f t="shared" si="5"/>
        <v>0</v>
      </c>
      <c r="L19" s="94">
        <f t="shared" si="6"/>
        <v>0</v>
      </c>
    </row>
    <row r="20" spans="1:12">
      <c r="A20" s="141">
        <f>'[1]LABOR BUILDUP - BASE'!A20</f>
        <v>0</v>
      </c>
      <c r="B20" s="87">
        <v>0</v>
      </c>
      <c r="C20" s="88">
        <f t="shared" si="3"/>
        <v>0</v>
      </c>
      <c r="D20" s="90">
        <f>'[1]LABOR BUILDUP - OPTION 3'!D20*'[1]LABOR BUILDUP - OPTION 4'!$D$7</f>
        <v>0</v>
      </c>
      <c r="E20" s="90">
        <f t="shared" si="4"/>
        <v>0</v>
      </c>
      <c r="F20" s="90">
        <f t="shared" si="0"/>
        <v>0</v>
      </c>
      <c r="G20" s="90">
        <f t="shared" si="1"/>
        <v>0</v>
      </c>
      <c r="H20" s="91">
        <f t="shared" si="2"/>
        <v>0</v>
      </c>
      <c r="I20" s="92"/>
      <c r="J20" s="93">
        <f t="shared" si="5"/>
        <v>0</v>
      </c>
      <c r="L20" s="94">
        <f t="shared" si="6"/>
        <v>0</v>
      </c>
    </row>
    <row r="21" spans="1:12">
      <c r="A21" s="141">
        <f>'[1]LABOR BUILDUP - BASE'!A21</f>
        <v>0</v>
      </c>
      <c r="B21" s="87">
        <v>0</v>
      </c>
      <c r="C21" s="88">
        <f t="shared" si="3"/>
        <v>0</v>
      </c>
      <c r="D21" s="90">
        <f>'[1]LABOR BUILDUP - OPTION 3'!D21*'[1]LABOR BUILDUP - OPTION 4'!$D$7</f>
        <v>0</v>
      </c>
      <c r="E21" s="90">
        <f t="shared" si="4"/>
        <v>0</v>
      </c>
      <c r="F21" s="90">
        <f t="shared" si="0"/>
        <v>0</v>
      </c>
      <c r="G21" s="90">
        <f t="shared" si="1"/>
        <v>0</v>
      </c>
      <c r="H21" s="91">
        <f t="shared" si="2"/>
        <v>0</v>
      </c>
      <c r="I21" s="92"/>
      <c r="J21" s="93">
        <f t="shared" si="5"/>
        <v>0</v>
      </c>
      <c r="L21" s="94">
        <f t="shared" si="6"/>
        <v>0</v>
      </c>
    </row>
    <row r="22" spans="1:12">
      <c r="A22" s="141">
        <f>'[1]LABOR BUILDUP - BASE'!A22</f>
        <v>0</v>
      </c>
      <c r="B22" s="87">
        <v>0</v>
      </c>
      <c r="C22" s="88">
        <f t="shared" si="3"/>
        <v>0</v>
      </c>
      <c r="D22" s="90">
        <f>'[1]LABOR BUILDUP - OPTION 3'!D22*'[1]LABOR BUILDUP - OPTION 4'!$D$7</f>
        <v>0</v>
      </c>
      <c r="E22" s="90">
        <f t="shared" si="4"/>
        <v>0</v>
      </c>
      <c r="F22" s="90">
        <f t="shared" si="0"/>
        <v>0</v>
      </c>
      <c r="G22" s="90">
        <f t="shared" si="1"/>
        <v>0</v>
      </c>
      <c r="H22" s="91">
        <f t="shared" si="2"/>
        <v>0</v>
      </c>
      <c r="I22" s="92"/>
      <c r="J22" s="93">
        <f t="shared" si="5"/>
        <v>0</v>
      </c>
      <c r="L22" s="94">
        <f t="shared" si="6"/>
        <v>0</v>
      </c>
    </row>
    <row r="23" spans="1:12">
      <c r="A23" s="141">
        <f>'[1]LABOR BUILDUP - BASE'!A23</f>
        <v>0</v>
      </c>
      <c r="B23" s="87">
        <v>0</v>
      </c>
      <c r="C23" s="88">
        <f t="shared" si="3"/>
        <v>0</v>
      </c>
      <c r="D23" s="90">
        <f>'[1]LABOR BUILDUP - OPTION 3'!D23*'[1]LABOR BUILDUP - OPTION 4'!$D$7</f>
        <v>0</v>
      </c>
      <c r="E23" s="90">
        <f t="shared" si="4"/>
        <v>0</v>
      </c>
      <c r="F23" s="90">
        <f t="shared" si="0"/>
        <v>0</v>
      </c>
      <c r="G23" s="90">
        <f t="shared" si="1"/>
        <v>0</v>
      </c>
      <c r="H23" s="91">
        <f t="shared" si="2"/>
        <v>0</v>
      </c>
      <c r="I23" s="92"/>
      <c r="J23" s="93">
        <f t="shared" si="5"/>
        <v>0</v>
      </c>
      <c r="L23" s="94">
        <f t="shared" si="6"/>
        <v>0</v>
      </c>
    </row>
    <row r="24" spans="1:12">
      <c r="A24" s="141">
        <f>'[1]LABOR BUILDUP - BASE'!A24</f>
        <v>0</v>
      </c>
      <c r="B24" s="87">
        <v>0</v>
      </c>
      <c r="C24" s="88">
        <f t="shared" si="3"/>
        <v>0</v>
      </c>
      <c r="D24" s="90">
        <f>'[1]LABOR BUILDUP - OPTION 3'!D24*'[1]LABOR BUILDUP - OPTION 4'!$D$7</f>
        <v>0</v>
      </c>
      <c r="E24" s="90">
        <f t="shared" si="4"/>
        <v>0</v>
      </c>
      <c r="F24" s="90">
        <f t="shared" si="0"/>
        <v>0</v>
      </c>
      <c r="G24" s="90">
        <f t="shared" si="1"/>
        <v>0</v>
      </c>
      <c r="H24" s="91">
        <f t="shared" si="2"/>
        <v>0</v>
      </c>
      <c r="I24" s="92"/>
      <c r="J24" s="93">
        <f t="shared" si="5"/>
        <v>0</v>
      </c>
      <c r="L24" s="94">
        <f t="shared" si="6"/>
        <v>0</v>
      </c>
    </row>
    <row r="25" spans="1:12">
      <c r="A25" s="141">
        <f>'[1]LABOR BUILDUP - BASE'!A25</f>
        <v>0</v>
      </c>
      <c r="B25" s="87">
        <v>0</v>
      </c>
      <c r="C25" s="88">
        <f t="shared" si="3"/>
        <v>0</v>
      </c>
      <c r="D25" s="90">
        <f>'[1]LABOR BUILDUP - OPTION 3'!D25*'[1]LABOR BUILDUP - OPTION 4'!$D$7</f>
        <v>0</v>
      </c>
      <c r="E25" s="90">
        <f t="shared" si="4"/>
        <v>0</v>
      </c>
      <c r="F25" s="90">
        <f t="shared" si="0"/>
        <v>0</v>
      </c>
      <c r="G25" s="90">
        <f t="shared" si="1"/>
        <v>0</v>
      </c>
      <c r="H25" s="91">
        <f t="shared" si="2"/>
        <v>0</v>
      </c>
      <c r="I25" s="92"/>
      <c r="J25" s="93">
        <f t="shared" si="5"/>
        <v>0</v>
      </c>
      <c r="L25" s="94">
        <f t="shared" si="6"/>
        <v>0</v>
      </c>
    </row>
    <row r="26" spans="1:12">
      <c r="A26" s="141">
        <f>'[1]LABOR BUILDUP - BASE'!A26</f>
        <v>0</v>
      </c>
      <c r="B26" s="87">
        <v>0</v>
      </c>
      <c r="C26" s="88">
        <f t="shared" si="3"/>
        <v>0</v>
      </c>
      <c r="D26" s="90">
        <f>'[1]LABOR BUILDUP - OPTION 3'!D26*'[1]LABOR BUILDUP - OPTION 4'!$D$7</f>
        <v>0</v>
      </c>
      <c r="E26" s="90">
        <f t="shared" si="4"/>
        <v>0</v>
      </c>
      <c r="F26" s="90">
        <f t="shared" si="0"/>
        <v>0</v>
      </c>
      <c r="G26" s="90">
        <f t="shared" si="1"/>
        <v>0</v>
      </c>
      <c r="H26" s="91">
        <f t="shared" si="2"/>
        <v>0</v>
      </c>
      <c r="I26" s="92"/>
      <c r="J26" s="93">
        <f t="shared" si="5"/>
        <v>0</v>
      </c>
      <c r="L26" s="94">
        <f t="shared" si="6"/>
        <v>0</v>
      </c>
    </row>
    <row r="27" spans="1:12">
      <c r="A27" s="141">
        <f>'[1]LABOR BUILDUP - BASE'!A27</f>
        <v>0</v>
      </c>
      <c r="B27" s="87">
        <v>0</v>
      </c>
      <c r="C27" s="88">
        <f t="shared" si="3"/>
        <v>0</v>
      </c>
      <c r="D27" s="90">
        <f>'[1]LABOR BUILDUP - OPTION 3'!D27*'[1]LABOR BUILDUP - OPTION 4'!$D$7</f>
        <v>0</v>
      </c>
      <c r="E27" s="90">
        <f t="shared" si="4"/>
        <v>0</v>
      </c>
      <c r="F27" s="90">
        <f t="shared" si="0"/>
        <v>0</v>
      </c>
      <c r="G27" s="90">
        <f t="shared" si="1"/>
        <v>0</v>
      </c>
      <c r="H27" s="91">
        <f t="shared" si="2"/>
        <v>0</v>
      </c>
      <c r="I27" s="92"/>
      <c r="J27" s="93">
        <f t="shared" si="5"/>
        <v>0</v>
      </c>
      <c r="L27" s="94">
        <f t="shared" si="6"/>
        <v>0</v>
      </c>
    </row>
    <row r="28" spans="1:12">
      <c r="A28" s="141">
        <f>'[1]LABOR BUILDUP - BASE'!A28</f>
        <v>0</v>
      </c>
      <c r="B28" s="87">
        <v>0</v>
      </c>
      <c r="C28" s="88">
        <f t="shared" si="3"/>
        <v>0</v>
      </c>
      <c r="D28" s="90">
        <f>'[1]LABOR BUILDUP - OPTION 3'!D28*'[1]LABOR BUILDUP - OPTION 4'!$D$7</f>
        <v>0</v>
      </c>
      <c r="E28" s="90">
        <f t="shared" si="4"/>
        <v>0</v>
      </c>
      <c r="F28" s="90">
        <f t="shared" si="0"/>
        <v>0</v>
      </c>
      <c r="G28" s="90">
        <f t="shared" si="1"/>
        <v>0</v>
      </c>
      <c r="H28" s="91">
        <f t="shared" si="2"/>
        <v>0</v>
      </c>
      <c r="I28" s="92"/>
      <c r="J28" s="93">
        <f t="shared" si="5"/>
        <v>0</v>
      </c>
      <c r="L28" s="94">
        <f t="shared" si="6"/>
        <v>0</v>
      </c>
    </row>
    <row r="29" spans="1:12" s="101" customFormat="1" ht="21.75" thickBot="1">
      <c r="A29" s="95" t="s">
        <v>115</v>
      </c>
      <c r="B29" s="96">
        <f>SUM(B8:B28)</f>
        <v>0</v>
      </c>
      <c r="C29" s="96">
        <f>SUM(C8:C28)</f>
        <v>0</v>
      </c>
      <c r="D29" s="97"/>
      <c r="E29" s="98">
        <f>SUM(E8:E28)</f>
        <v>0</v>
      </c>
      <c r="F29" s="98">
        <f>SUM(F8:F28)</f>
        <v>0</v>
      </c>
      <c r="G29" s="98">
        <f>SUM(G8:G28)</f>
        <v>0</v>
      </c>
      <c r="H29" s="98">
        <f t="shared" si="2"/>
        <v>0</v>
      </c>
      <c r="I29" s="99"/>
      <c r="J29" s="100"/>
    </row>
    <row r="36" spans="1:1">
      <c r="A36" s="101"/>
    </row>
  </sheetData>
  <mergeCells count="6">
    <mergeCell ref="A1:J1"/>
    <mergeCell ref="A2:J2"/>
    <mergeCell ref="F3:G3"/>
    <mergeCell ref="A4:A6"/>
    <mergeCell ref="H4:H6"/>
    <mergeCell ref="J4:J6"/>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0A56-591E-44A1-9D61-DE249CAE99D6}">
  <dimension ref="A1:H54"/>
  <sheetViews>
    <sheetView workbookViewId="0">
      <selection activeCell="C33" sqref="C33"/>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B5*C5</f>
        <v>0</v>
      </c>
    </row>
    <row r="6" spans="1:5">
      <c r="A6" s="118"/>
      <c r="B6" s="115">
        <v>0</v>
      </c>
      <c r="C6" s="116">
        <v>0</v>
      </c>
      <c r="D6" s="117">
        <f t="shared" ref="D6:D14" si="0">B6*C6</f>
        <v>0</v>
      </c>
    </row>
    <row r="7" spans="1:5">
      <c r="A7" s="118"/>
      <c r="B7" s="115">
        <v>0</v>
      </c>
      <c r="C7" s="116">
        <v>0</v>
      </c>
      <c r="D7" s="117">
        <f t="shared" si="0"/>
        <v>0</v>
      </c>
    </row>
    <row r="8" spans="1:5">
      <c r="A8" s="118"/>
      <c r="B8" s="115">
        <v>0</v>
      </c>
      <c r="C8" s="116">
        <v>0</v>
      </c>
      <c r="D8" s="117">
        <f t="shared" si="0"/>
        <v>0</v>
      </c>
    </row>
    <row r="9" spans="1:5">
      <c r="A9" s="114"/>
      <c r="B9" s="115">
        <v>0</v>
      </c>
      <c r="C9" s="116">
        <v>0</v>
      </c>
      <c r="D9" s="117">
        <f t="shared" si="0"/>
        <v>0</v>
      </c>
    </row>
    <row r="10" spans="1:5">
      <c r="A10" s="118"/>
      <c r="B10" s="115">
        <v>0</v>
      </c>
      <c r="C10" s="116">
        <v>0</v>
      </c>
      <c r="D10" s="117">
        <f t="shared" si="0"/>
        <v>0</v>
      </c>
    </row>
    <row r="11" spans="1:5">
      <c r="A11" s="118"/>
      <c r="B11" s="115">
        <v>0</v>
      </c>
      <c r="C11" s="116">
        <v>0</v>
      </c>
      <c r="D11" s="117">
        <f t="shared" si="0"/>
        <v>0</v>
      </c>
    </row>
    <row r="12" spans="1:5">
      <c r="A12" s="118"/>
      <c r="B12" s="115">
        <v>0</v>
      </c>
      <c r="C12" s="116">
        <v>0</v>
      </c>
      <c r="D12" s="117">
        <f t="shared" si="0"/>
        <v>0</v>
      </c>
    </row>
    <row r="13" spans="1:5">
      <c r="A13" s="118"/>
      <c r="B13" s="115">
        <v>0</v>
      </c>
      <c r="C13" s="116">
        <v>0</v>
      </c>
      <c r="D13" s="117">
        <f t="shared" si="0"/>
        <v>0</v>
      </c>
    </row>
    <row r="14" spans="1:5">
      <c r="A14" s="118"/>
      <c r="B14" s="115">
        <v>0</v>
      </c>
      <c r="C14" s="116">
        <v>0</v>
      </c>
      <c r="D14" s="117">
        <f t="shared" si="0"/>
        <v>0</v>
      </c>
    </row>
    <row r="15" spans="1:5">
      <c r="A15" s="118" t="s">
        <v>99</v>
      </c>
      <c r="B15" s="115"/>
      <c r="C15" s="116"/>
      <c r="D15" s="117">
        <f>SUM(D5:D14)</f>
        <v>0</v>
      </c>
    </row>
    <row r="16" spans="1:5" ht="15" customHeight="1">
      <c r="A16" s="110" t="s">
        <v>100</v>
      </c>
      <c r="B16" s="111"/>
      <c r="C16" s="112"/>
      <c r="D16" s="113"/>
    </row>
    <row r="17" spans="1:4">
      <c r="A17" s="114"/>
      <c r="B17" s="115">
        <v>0</v>
      </c>
      <c r="C17" s="116">
        <v>0</v>
      </c>
      <c r="D17" s="117">
        <f>B17*C17</f>
        <v>0</v>
      </c>
    </row>
    <row r="18" spans="1:4">
      <c r="A18" s="118"/>
      <c r="B18" s="115">
        <v>0</v>
      </c>
      <c r="C18" s="116">
        <v>0</v>
      </c>
      <c r="D18" s="117">
        <f t="shared" ref="D18:D26" si="1">B18*C18</f>
        <v>0</v>
      </c>
    </row>
    <row r="19" spans="1:4">
      <c r="A19" s="118"/>
      <c r="B19" s="115">
        <v>0</v>
      </c>
      <c r="C19" s="116">
        <v>0</v>
      </c>
      <c r="D19" s="117">
        <f t="shared" si="1"/>
        <v>0</v>
      </c>
    </row>
    <row r="20" spans="1:4">
      <c r="A20" s="118"/>
      <c r="B20" s="115">
        <v>0</v>
      </c>
      <c r="C20" s="116">
        <v>0</v>
      </c>
      <c r="D20" s="117">
        <f t="shared" si="1"/>
        <v>0</v>
      </c>
    </row>
    <row r="21" spans="1:4">
      <c r="A21" s="114"/>
      <c r="B21" s="115">
        <v>0</v>
      </c>
      <c r="C21" s="116">
        <v>0</v>
      </c>
      <c r="D21" s="117">
        <f t="shared" si="1"/>
        <v>0</v>
      </c>
    </row>
    <row r="22" spans="1:4">
      <c r="A22" s="118"/>
      <c r="B22" s="115">
        <v>0</v>
      </c>
      <c r="C22" s="116">
        <v>0</v>
      </c>
      <c r="D22" s="117">
        <f t="shared" si="1"/>
        <v>0</v>
      </c>
    </row>
    <row r="23" spans="1:4">
      <c r="A23" s="118"/>
      <c r="B23" s="115">
        <v>0</v>
      </c>
      <c r="C23" s="116">
        <v>0</v>
      </c>
      <c r="D23" s="117">
        <f t="shared" si="1"/>
        <v>0</v>
      </c>
    </row>
    <row r="24" spans="1:4">
      <c r="A24" s="118"/>
      <c r="B24" s="115">
        <v>0</v>
      </c>
      <c r="C24" s="116">
        <v>0</v>
      </c>
      <c r="D24" s="117">
        <f t="shared" si="1"/>
        <v>0</v>
      </c>
    </row>
    <row r="25" spans="1:4">
      <c r="A25" s="114"/>
      <c r="B25" s="115">
        <v>0</v>
      </c>
      <c r="C25" s="116">
        <v>0</v>
      </c>
      <c r="D25" s="117">
        <f t="shared" si="1"/>
        <v>0</v>
      </c>
    </row>
    <row r="26" spans="1:4">
      <c r="A26" s="118"/>
      <c r="B26" s="115">
        <v>0</v>
      </c>
      <c r="C26" s="116">
        <v>0</v>
      </c>
      <c r="D26" s="117">
        <f t="shared" si="1"/>
        <v>0</v>
      </c>
    </row>
    <row r="27" spans="1:4" ht="13.5" thickBot="1">
      <c r="A27" s="119" t="s">
        <v>101</v>
      </c>
      <c r="B27" s="120"/>
      <c r="C27" s="121"/>
      <c r="D27" s="122">
        <f>SUM(D17:D26)</f>
        <v>0</v>
      </c>
    </row>
    <row r="28" spans="1:4" ht="15" customHeight="1">
      <c r="A28" s="123" t="s">
        <v>102</v>
      </c>
      <c r="B28" s="124"/>
      <c r="C28" s="125"/>
      <c r="D28" s="126"/>
    </row>
    <row r="29" spans="1:4">
      <c r="A29" s="114"/>
      <c r="B29" s="115">
        <v>0</v>
      </c>
      <c r="C29" s="116">
        <v>0</v>
      </c>
      <c r="D29" s="117">
        <f>B29*C29</f>
        <v>0</v>
      </c>
    </row>
    <row r="30" spans="1:4">
      <c r="A30" s="118"/>
      <c r="B30" s="115">
        <v>0</v>
      </c>
      <c r="C30" s="116">
        <v>0</v>
      </c>
      <c r="D30" s="117">
        <f t="shared" ref="D30:D32" si="2">C30*B30</f>
        <v>0</v>
      </c>
    </row>
    <row r="31" spans="1:4">
      <c r="A31" s="118"/>
      <c r="B31" s="115">
        <v>0</v>
      </c>
      <c r="C31" s="116">
        <v>0</v>
      </c>
      <c r="D31" s="117">
        <f t="shared" si="2"/>
        <v>0</v>
      </c>
    </row>
    <row r="32" spans="1:4">
      <c r="A32" s="118"/>
      <c r="B32" s="115">
        <v>0</v>
      </c>
      <c r="C32" s="116">
        <v>0</v>
      </c>
      <c r="D32" s="117">
        <f t="shared" si="2"/>
        <v>0</v>
      </c>
    </row>
    <row r="33" spans="1:4">
      <c r="A33" s="114"/>
      <c r="B33" s="115">
        <v>0</v>
      </c>
      <c r="C33" s="116">
        <v>0</v>
      </c>
      <c r="D33" s="117">
        <f>C33*B33</f>
        <v>0</v>
      </c>
    </row>
    <row r="34" spans="1:4">
      <c r="A34" s="118"/>
      <c r="B34" s="115">
        <v>0</v>
      </c>
      <c r="C34" s="116">
        <v>0</v>
      </c>
      <c r="D34" s="117">
        <f t="shared" ref="D34:D36" si="3">C34*B34</f>
        <v>0</v>
      </c>
    </row>
    <row r="35" spans="1:4">
      <c r="A35" s="118"/>
      <c r="B35" s="115">
        <v>0</v>
      </c>
      <c r="C35" s="116">
        <v>0</v>
      </c>
      <c r="D35" s="117">
        <f t="shared" si="3"/>
        <v>0</v>
      </c>
    </row>
    <row r="36" spans="1:4">
      <c r="A36" s="118"/>
      <c r="B36" s="115">
        <v>0</v>
      </c>
      <c r="C36" s="116">
        <v>0</v>
      </c>
      <c r="D36" s="117">
        <f t="shared" si="3"/>
        <v>0</v>
      </c>
    </row>
    <row r="37" spans="1:4">
      <c r="A37" s="114"/>
      <c r="B37" s="115">
        <v>0</v>
      </c>
      <c r="C37" s="116">
        <v>0</v>
      </c>
      <c r="D37" s="117">
        <f>C37*B37</f>
        <v>0</v>
      </c>
    </row>
    <row r="38" spans="1:4">
      <c r="A38" s="118"/>
      <c r="B38" s="115">
        <v>0</v>
      </c>
      <c r="C38" s="116">
        <v>0</v>
      </c>
      <c r="D38" s="117">
        <f t="shared" ref="D38" si="4">C38*B38</f>
        <v>0</v>
      </c>
    </row>
    <row r="39" spans="1:4">
      <c r="A39" s="128" t="s">
        <v>103</v>
      </c>
      <c r="B39" s="115"/>
      <c r="C39" s="116"/>
      <c r="D39" s="117">
        <f>SUM(D29:D38)</f>
        <v>0</v>
      </c>
    </row>
    <row r="40" spans="1:4">
      <c r="A40" s="129" t="s">
        <v>104</v>
      </c>
      <c r="B40" s="111"/>
      <c r="C40" s="112"/>
      <c r="D40" s="113"/>
    </row>
    <row r="41" spans="1:4">
      <c r="A41" s="114"/>
      <c r="B41" s="115">
        <v>0</v>
      </c>
      <c r="C41" s="116">
        <v>0</v>
      </c>
      <c r="D41" s="117">
        <f>B41*C41</f>
        <v>0</v>
      </c>
    </row>
    <row r="42" spans="1:4">
      <c r="A42" s="118"/>
      <c r="B42" s="115">
        <v>0</v>
      </c>
      <c r="C42" s="116">
        <v>0</v>
      </c>
      <c r="D42" s="117">
        <f t="shared" ref="D42:D44" si="5">C42*B42</f>
        <v>0</v>
      </c>
    </row>
    <row r="43" spans="1:4">
      <c r="A43" s="118"/>
      <c r="B43" s="115">
        <v>0</v>
      </c>
      <c r="C43" s="116">
        <v>0</v>
      </c>
      <c r="D43" s="117">
        <f t="shared" si="5"/>
        <v>0</v>
      </c>
    </row>
    <row r="44" spans="1:4">
      <c r="A44" s="118"/>
      <c r="B44" s="115">
        <v>0</v>
      </c>
      <c r="C44" s="116">
        <v>0</v>
      </c>
      <c r="D44" s="117">
        <f t="shared" si="5"/>
        <v>0</v>
      </c>
    </row>
    <row r="45" spans="1:4">
      <c r="A45" s="114"/>
      <c r="B45" s="115">
        <v>0</v>
      </c>
      <c r="C45" s="116">
        <v>0</v>
      </c>
      <c r="D45" s="117">
        <f>C45*B45</f>
        <v>0</v>
      </c>
    </row>
    <row r="46" spans="1:4">
      <c r="A46" s="118"/>
      <c r="B46" s="115">
        <v>0</v>
      </c>
      <c r="C46" s="116">
        <v>0</v>
      </c>
      <c r="D46" s="117">
        <f t="shared" ref="D46:D48" si="6">C46*B46</f>
        <v>0</v>
      </c>
    </row>
    <row r="47" spans="1:4">
      <c r="A47" s="118"/>
      <c r="B47" s="115">
        <v>0</v>
      </c>
      <c r="C47" s="116">
        <v>0</v>
      </c>
      <c r="D47" s="117">
        <f t="shared" si="6"/>
        <v>0</v>
      </c>
    </row>
    <row r="48" spans="1:4">
      <c r="A48" s="118"/>
      <c r="B48" s="115">
        <v>0</v>
      </c>
      <c r="C48" s="116">
        <v>0</v>
      </c>
      <c r="D48" s="117">
        <f t="shared" si="6"/>
        <v>0</v>
      </c>
    </row>
    <row r="49" spans="1:8">
      <c r="A49" s="114"/>
      <c r="B49" s="115">
        <v>0</v>
      </c>
      <c r="C49" s="116">
        <v>0</v>
      </c>
      <c r="D49" s="117">
        <f>C49*B49</f>
        <v>0</v>
      </c>
    </row>
    <row r="50" spans="1:8">
      <c r="A50" s="118"/>
      <c r="B50" s="115">
        <v>0</v>
      </c>
      <c r="C50" s="116">
        <v>0</v>
      </c>
      <c r="D50" s="117">
        <f t="shared" ref="D50" si="7">C50*B50</f>
        <v>0</v>
      </c>
    </row>
    <row r="51" spans="1:8">
      <c r="A51" s="128" t="s">
        <v>105</v>
      </c>
      <c r="B51" s="115"/>
      <c r="C51" s="116"/>
      <c r="D51" s="117">
        <f>SUM(D41:D50)</f>
        <v>0</v>
      </c>
    </row>
    <row r="52" spans="1:8" ht="30" customHeight="1" thickBot="1">
      <c r="A52" s="130" t="s">
        <v>116</v>
      </c>
      <c r="B52" s="131"/>
      <c r="C52" s="131"/>
      <c r="D52" s="132">
        <f>D15+D27+D39+D51</f>
        <v>0</v>
      </c>
      <c r="E52" s="133"/>
    </row>
    <row r="54" spans="1:8">
      <c r="H54" s="109" t="s">
        <v>85</v>
      </c>
    </row>
  </sheetData>
  <mergeCells count="2">
    <mergeCell ref="A1:D1"/>
    <mergeCell ref="A2:D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C4EE0-7102-4B98-95EA-68B86B86FEC5}">
  <dimension ref="A1:L36"/>
  <sheetViews>
    <sheetView workbookViewId="0">
      <selection activeCell="H38" sqref="H38"/>
    </sheetView>
  </sheetViews>
  <sheetFormatPr defaultColWidth="8.7109375" defaultRowHeight="11.25"/>
  <cols>
    <col min="1" max="1" width="36.42578125" style="64" customWidth="1"/>
    <col min="2" max="2" width="8.28515625" style="102" customWidth="1"/>
    <col min="3" max="3" width="11.7109375" style="102" customWidth="1"/>
    <col min="4" max="4" width="8.42578125" style="103" customWidth="1"/>
    <col min="5" max="8" width="11.7109375" style="104" customWidth="1"/>
    <col min="9" max="9" width="8.7109375" style="64"/>
    <col min="10" max="10" width="14" style="64" customWidth="1"/>
    <col min="11" max="11" width="8.7109375" style="64"/>
    <col min="12" max="12" width="15.42578125" style="64" customWidth="1"/>
    <col min="13" max="246" width="8.7109375" style="64"/>
    <col min="247" max="247" width="36.42578125" style="64" customWidth="1"/>
    <col min="248" max="248" width="9.5703125" style="64" customWidth="1"/>
    <col min="249" max="249" width="5.28515625" style="64" bestFit="1" customWidth="1"/>
    <col min="250" max="250" width="5.85546875" style="64" customWidth="1"/>
    <col min="251" max="251" width="8.5703125" style="64" customWidth="1"/>
    <col min="252" max="252" width="7.42578125" style="64" customWidth="1"/>
    <col min="253" max="253" width="8.42578125" style="64" customWidth="1"/>
    <col min="254" max="254" width="7.140625" style="64" customWidth="1"/>
    <col min="255" max="257" width="8.42578125" style="64" customWidth="1"/>
    <col min="258" max="258" width="10.28515625" style="64" customWidth="1"/>
    <col min="259" max="259" width="9" style="64" customWidth="1"/>
    <col min="260" max="260" width="8" style="64" customWidth="1"/>
    <col min="261" max="261" width="9.28515625" style="64" customWidth="1"/>
    <col min="262" max="262" width="9.42578125" style="64" customWidth="1"/>
    <col min="263" max="263" width="8.5703125" style="64" customWidth="1"/>
    <col min="264" max="264" width="10.5703125" style="64" customWidth="1"/>
    <col min="265" max="502" width="8.7109375" style="64"/>
    <col min="503" max="503" width="36.42578125" style="64" customWidth="1"/>
    <col min="504" max="504" width="9.5703125" style="64" customWidth="1"/>
    <col min="505" max="505" width="5.28515625" style="64" bestFit="1" customWidth="1"/>
    <col min="506" max="506" width="5.85546875" style="64" customWidth="1"/>
    <col min="507" max="507" width="8.5703125" style="64" customWidth="1"/>
    <col min="508" max="508" width="7.42578125" style="64" customWidth="1"/>
    <col min="509" max="509" width="8.42578125" style="64" customWidth="1"/>
    <col min="510" max="510" width="7.140625" style="64" customWidth="1"/>
    <col min="511" max="513" width="8.42578125" style="64" customWidth="1"/>
    <col min="514" max="514" width="10.28515625" style="64" customWidth="1"/>
    <col min="515" max="515" width="9" style="64" customWidth="1"/>
    <col min="516" max="516" width="8" style="64" customWidth="1"/>
    <col min="517" max="517" width="9.28515625" style="64" customWidth="1"/>
    <col min="518" max="518" width="9.42578125" style="64" customWidth="1"/>
    <col min="519" max="519" width="8.5703125" style="64" customWidth="1"/>
    <col min="520" max="520" width="10.5703125" style="64" customWidth="1"/>
    <col min="521" max="758" width="8.7109375" style="64"/>
    <col min="759" max="759" width="36.42578125" style="64" customWidth="1"/>
    <col min="760" max="760" width="9.5703125" style="64" customWidth="1"/>
    <col min="761" max="761" width="5.28515625" style="64" bestFit="1" customWidth="1"/>
    <col min="762" max="762" width="5.85546875" style="64" customWidth="1"/>
    <col min="763" max="763" width="8.5703125" style="64" customWidth="1"/>
    <col min="764" max="764" width="7.42578125" style="64" customWidth="1"/>
    <col min="765" max="765" width="8.42578125" style="64" customWidth="1"/>
    <col min="766" max="766" width="7.140625" style="64" customWidth="1"/>
    <col min="767" max="769" width="8.42578125" style="64" customWidth="1"/>
    <col min="770" max="770" width="10.28515625" style="64" customWidth="1"/>
    <col min="771" max="771" width="9" style="64" customWidth="1"/>
    <col min="772" max="772" width="8" style="64" customWidth="1"/>
    <col min="773" max="773" width="9.28515625" style="64" customWidth="1"/>
    <col min="774" max="774" width="9.42578125" style="64" customWidth="1"/>
    <col min="775" max="775" width="8.5703125" style="64" customWidth="1"/>
    <col min="776" max="776" width="10.5703125" style="64" customWidth="1"/>
    <col min="777" max="1014" width="8.7109375" style="64"/>
    <col min="1015" max="1015" width="36.42578125" style="64" customWidth="1"/>
    <col min="1016" max="1016" width="9.5703125" style="64" customWidth="1"/>
    <col min="1017" max="1017" width="5.28515625" style="64" bestFit="1" customWidth="1"/>
    <col min="1018" max="1018" width="5.85546875" style="64" customWidth="1"/>
    <col min="1019" max="1019" width="8.5703125" style="64" customWidth="1"/>
    <col min="1020" max="1020" width="7.42578125" style="64" customWidth="1"/>
    <col min="1021" max="1021" width="8.42578125" style="64" customWidth="1"/>
    <col min="1022" max="1022" width="7.140625" style="64" customWidth="1"/>
    <col min="1023" max="1025" width="8.42578125" style="64" customWidth="1"/>
    <col min="1026" max="1026" width="10.28515625" style="64" customWidth="1"/>
    <col min="1027" max="1027" width="9" style="64" customWidth="1"/>
    <col min="1028" max="1028" width="8" style="64" customWidth="1"/>
    <col min="1029" max="1029" width="9.28515625" style="64" customWidth="1"/>
    <col min="1030" max="1030" width="9.42578125" style="64" customWidth="1"/>
    <col min="1031" max="1031" width="8.5703125" style="64" customWidth="1"/>
    <col min="1032" max="1032" width="10.5703125" style="64" customWidth="1"/>
    <col min="1033" max="1270" width="8.7109375" style="64"/>
    <col min="1271" max="1271" width="36.42578125" style="64" customWidth="1"/>
    <col min="1272" max="1272" width="9.5703125" style="64" customWidth="1"/>
    <col min="1273" max="1273" width="5.28515625" style="64" bestFit="1" customWidth="1"/>
    <col min="1274" max="1274" width="5.85546875" style="64" customWidth="1"/>
    <col min="1275" max="1275" width="8.5703125" style="64" customWidth="1"/>
    <col min="1276" max="1276" width="7.42578125" style="64" customWidth="1"/>
    <col min="1277" max="1277" width="8.42578125" style="64" customWidth="1"/>
    <col min="1278" max="1278" width="7.140625" style="64" customWidth="1"/>
    <col min="1279" max="1281" width="8.42578125" style="64" customWidth="1"/>
    <col min="1282" max="1282" width="10.28515625" style="64" customWidth="1"/>
    <col min="1283" max="1283" width="9" style="64" customWidth="1"/>
    <col min="1284" max="1284" width="8" style="64" customWidth="1"/>
    <col min="1285" max="1285" width="9.28515625" style="64" customWidth="1"/>
    <col min="1286" max="1286" width="9.42578125" style="64" customWidth="1"/>
    <col min="1287" max="1287" width="8.5703125" style="64" customWidth="1"/>
    <col min="1288" max="1288" width="10.5703125" style="64" customWidth="1"/>
    <col min="1289" max="1526" width="8.7109375" style="64"/>
    <col min="1527" max="1527" width="36.42578125" style="64" customWidth="1"/>
    <col min="1528" max="1528" width="9.5703125" style="64" customWidth="1"/>
    <col min="1529" max="1529" width="5.28515625" style="64" bestFit="1" customWidth="1"/>
    <col min="1530" max="1530" width="5.85546875" style="64" customWidth="1"/>
    <col min="1531" max="1531" width="8.5703125" style="64" customWidth="1"/>
    <col min="1532" max="1532" width="7.42578125" style="64" customWidth="1"/>
    <col min="1533" max="1533" width="8.42578125" style="64" customWidth="1"/>
    <col min="1534" max="1534" width="7.140625" style="64" customWidth="1"/>
    <col min="1535" max="1537" width="8.42578125" style="64" customWidth="1"/>
    <col min="1538" max="1538" width="10.28515625" style="64" customWidth="1"/>
    <col min="1539" max="1539" width="9" style="64" customWidth="1"/>
    <col min="1540" max="1540" width="8" style="64" customWidth="1"/>
    <col min="1541" max="1541" width="9.28515625" style="64" customWidth="1"/>
    <col min="1542" max="1542" width="9.42578125" style="64" customWidth="1"/>
    <col min="1543" max="1543" width="8.5703125" style="64" customWidth="1"/>
    <col min="1544" max="1544" width="10.5703125" style="64" customWidth="1"/>
    <col min="1545" max="1782" width="8.7109375" style="64"/>
    <col min="1783" max="1783" width="36.42578125" style="64" customWidth="1"/>
    <col min="1784" max="1784" width="9.5703125" style="64" customWidth="1"/>
    <col min="1785" max="1785" width="5.28515625" style="64" bestFit="1" customWidth="1"/>
    <col min="1786" max="1786" width="5.85546875" style="64" customWidth="1"/>
    <col min="1787" max="1787" width="8.5703125" style="64" customWidth="1"/>
    <col min="1788" max="1788" width="7.42578125" style="64" customWidth="1"/>
    <col min="1789" max="1789" width="8.42578125" style="64" customWidth="1"/>
    <col min="1790" max="1790" width="7.140625" style="64" customWidth="1"/>
    <col min="1791" max="1793" width="8.42578125" style="64" customWidth="1"/>
    <col min="1794" max="1794" width="10.28515625" style="64" customWidth="1"/>
    <col min="1795" max="1795" width="9" style="64" customWidth="1"/>
    <col min="1796" max="1796" width="8" style="64" customWidth="1"/>
    <col min="1797" max="1797" width="9.28515625" style="64" customWidth="1"/>
    <col min="1798" max="1798" width="9.42578125" style="64" customWidth="1"/>
    <col min="1799" max="1799" width="8.5703125" style="64" customWidth="1"/>
    <col min="1800" max="1800" width="10.5703125" style="64" customWidth="1"/>
    <col min="1801" max="2038" width="8.7109375" style="64"/>
    <col min="2039" max="2039" width="36.42578125" style="64" customWidth="1"/>
    <col min="2040" max="2040" width="9.5703125" style="64" customWidth="1"/>
    <col min="2041" max="2041" width="5.28515625" style="64" bestFit="1" customWidth="1"/>
    <col min="2042" max="2042" width="5.85546875" style="64" customWidth="1"/>
    <col min="2043" max="2043" width="8.5703125" style="64" customWidth="1"/>
    <col min="2044" max="2044" width="7.42578125" style="64" customWidth="1"/>
    <col min="2045" max="2045" width="8.42578125" style="64" customWidth="1"/>
    <col min="2046" max="2046" width="7.140625" style="64" customWidth="1"/>
    <col min="2047" max="2049" width="8.42578125" style="64" customWidth="1"/>
    <col min="2050" max="2050" width="10.28515625" style="64" customWidth="1"/>
    <col min="2051" max="2051" width="9" style="64" customWidth="1"/>
    <col min="2052" max="2052" width="8" style="64" customWidth="1"/>
    <col min="2053" max="2053" width="9.28515625" style="64" customWidth="1"/>
    <col min="2054" max="2054" width="9.42578125" style="64" customWidth="1"/>
    <col min="2055" max="2055" width="8.5703125" style="64" customWidth="1"/>
    <col min="2056" max="2056" width="10.5703125" style="64" customWidth="1"/>
    <col min="2057" max="2294" width="8.7109375" style="64"/>
    <col min="2295" max="2295" width="36.42578125" style="64" customWidth="1"/>
    <col min="2296" max="2296" width="9.5703125" style="64" customWidth="1"/>
    <col min="2297" max="2297" width="5.28515625" style="64" bestFit="1" customWidth="1"/>
    <col min="2298" max="2298" width="5.85546875" style="64" customWidth="1"/>
    <col min="2299" max="2299" width="8.5703125" style="64" customWidth="1"/>
    <col min="2300" max="2300" width="7.42578125" style="64" customWidth="1"/>
    <col min="2301" max="2301" width="8.42578125" style="64" customWidth="1"/>
    <col min="2302" max="2302" width="7.140625" style="64" customWidth="1"/>
    <col min="2303" max="2305" width="8.42578125" style="64" customWidth="1"/>
    <col min="2306" max="2306" width="10.28515625" style="64" customWidth="1"/>
    <col min="2307" max="2307" width="9" style="64" customWidth="1"/>
    <col min="2308" max="2308" width="8" style="64" customWidth="1"/>
    <col min="2309" max="2309" width="9.28515625" style="64" customWidth="1"/>
    <col min="2310" max="2310" width="9.42578125" style="64" customWidth="1"/>
    <col min="2311" max="2311" width="8.5703125" style="64" customWidth="1"/>
    <col min="2312" max="2312" width="10.5703125" style="64" customWidth="1"/>
    <col min="2313" max="2550" width="8.7109375" style="64"/>
    <col min="2551" max="2551" width="36.42578125" style="64" customWidth="1"/>
    <col min="2552" max="2552" width="9.5703125" style="64" customWidth="1"/>
    <col min="2553" max="2553" width="5.28515625" style="64" bestFit="1" customWidth="1"/>
    <col min="2554" max="2554" width="5.85546875" style="64" customWidth="1"/>
    <col min="2555" max="2555" width="8.5703125" style="64" customWidth="1"/>
    <col min="2556" max="2556" width="7.42578125" style="64" customWidth="1"/>
    <col min="2557" max="2557" width="8.42578125" style="64" customWidth="1"/>
    <col min="2558" max="2558" width="7.140625" style="64" customWidth="1"/>
    <col min="2559" max="2561" width="8.42578125" style="64" customWidth="1"/>
    <col min="2562" max="2562" width="10.28515625" style="64" customWidth="1"/>
    <col min="2563" max="2563" width="9" style="64" customWidth="1"/>
    <col min="2564" max="2564" width="8" style="64" customWidth="1"/>
    <col min="2565" max="2565" width="9.28515625" style="64" customWidth="1"/>
    <col min="2566" max="2566" width="9.42578125" style="64" customWidth="1"/>
    <col min="2567" max="2567" width="8.5703125" style="64" customWidth="1"/>
    <col min="2568" max="2568" width="10.5703125" style="64" customWidth="1"/>
    <col min="2569" max="2806" width="8.7109375" style="64"/>
    <col min="2807" max="2807" width="36.42578125" style="64" customWidth="1"/>
    <col min="2808" max="2808" width="9.5703125" style="64" customWidth="1"/>
    <col min="2809" max="2809" width="5.28515625" style="64" bestFit="1" customWidth="1"/>
    <col min="2810" max="2810" width="5.85546875" style="64" customWidth="1"/>
    <col min="2811" max="2811" width="8.5703125" style="64" customWidth="1"/>
    <col min="2812" max="2812" width="7.42578125" style="64" customWidth="1"/>
    <col min="2813" max="2813" width="8.42578125" style="64" customWidth="1"/>
    <col min="2814" max="2814" width="7.140625" style="64" customWidth="1"/>
    <col min="2815" max="2817" width="8.42578125" style="64" customWidth="1"/>
    <col min="2818" max="2818" width="10.28515625" style="64" customWidth="1"/>
    <col min="2819" max="2819" width="9" style="64" customWidth="1"/>
    <col min="2820" max="2820" width="8" style="64" customWidth="1"/>
    <col min="2821" max="2821" width="9.28515625" style="64" customWidth="1"/>
    <col min="2822" max="2822" width="9.42578125" style="64" customWidth="1"/>
    <col min="2823" max="2823" width="8.5703125" style="64" customWidth="1"/>
    <col min="2824" max="2824" width="10.5703125" style="64" customWidth="1"/>
    <col min="2825" max="3062" width="8.7109375" style="64"/>
    <col min="3063" max="3063" width="36.42578125" style="64" customWidth="1"/>
    <col min="3064" max="3064" width="9.5703125" style="64" customWidth="1"/>
    <col min="3065" max="3065" width="5.28515625" style="64" bestFit="1" customWidth="1"/>
    <col min="3066" max="3066" width="5.85546875" style="64" customWidth="1"/>
    <col min="3067" max="3067" width="8.5703125" style="64" customWidth="1"/>
    <col min="3068" max="3068" width="7.42578125" style="64" customWidth="1"/>
    <col min="3069" max="3069" width="8.42578125" style="64" customWidth="1"/>
    <col min="3070" max="3070" width="7.140625" style="64" customWidth="1"/>
    <col min="3071" max="3073" width="8.42578125" style="64" customWidth="1"/>
    <col min="3074" max="3074" width="10.28515625" style="64" customWidth="1"/>
    <col min="3075" max="3075" width="9" style="64" customWidth="1"/>
    <col min="3076" max="3076" width="8" style="64" customWidth="1"/>
    <col min="3077" max="3077" width="9.28515625" style="64" customWidth="1"/>
    <col min="3078" max="3078" width="9.42578125" style="64" customWidth="1"/>
    <col min="3079" max="3079" width="8.5703125" style="64" customWidth="1"/>
    <col min="3080" max="3080" width="10.5703125" style="64" customWidth="1"/>
    <col min="3081" max="3318" width="8.7109375" style="64"/>
    <col min="3319" max="3319" width="36.42578125" style="64" customWidth="1"/>
    <col min="3320" max="3320" width="9.5703125" style="64" customWidth="1"/>
    <col min="3321" max="3321" width="5.28515625" style="64" bestFit="1" customWidth="1"/>
    <col min="3322" max="3322" width="5.85546875" style="64" customWidth="1"/>
    <col min="3323" max="3323" width="8.5703125" style="64" customWidth="1"/>
    <col min="3324" max="3324" width="7.42578125" style="64" customWidth="1"/>
    <col min="3325" max="3325" width="8.42578125" style="64" customWidth="1"/>
    <col min="3326" max="3326" width="7.140625" style="64" customWidth="1"/>
    <col min="3327" max="3329" width="8.42578125" style="64" customWidth="1"/>
    <col min="3330" max="3330" width="10.28515625" style="64" customWidth="1"/>
    <col min="3331" max="3331" width="9" style="64" customWidth="1"/>
    <col min="3332" max="3332" width="8" style="64" customWidth="1"/>
    <col min="3333" max="3333" width="9.28515625" style="64" customWidth="1"/>
    <col min="3334" max="3334" width="9.42578125" style="64" customWidth="1"/>
    <col min="3335" max="3335" width="8.5703125" style="64" customWidth="1"/>
    <col min="3336" max="3336" width="10.5703125" style="64" customWidth="1"/>
    <col min="3337" max="3574" width="8.7109375" style="64"/>
    <col min="3575" max="3575" width="36.42578125" style="64" customWidth="1"/>
    <col min="3576" max="3576" width="9.5703125" style="64" customWidth="1"/>
    <col min="3577" max="3577" width="5.28515625" style="64" bestFit="1" customWidth="1"/>
    <col min="3578" max="3578" width="5.85546875" style="64" customWidth="1"/>
    <col min="3579" max="3579" width="8.5703125" style="64" customWidth="1"/>
    <col min="3580" max="3580" width="7.42578125" style="64" customWidth="1"/>
    <col min="3581" max="3581" width="8.42578125" style="64" customWidth="1"/>
    <col min="3582" max="3582" width="7.140625" style="64" customWidth="1"/>
    <col min="3583" max="3585" width="8.42578125" style="64" customWidth="1"/>
    <col min="3586" max="3586" width="10.28515625" style="64" customWidth="1"/>
    <col min="3587" max="3587" width="9" style="64" customWidth="1"/>
    <col min="3588" max="3588" width="8" style="64" customWidth="1"/>
    <col min="3589" max="3589" width="9.28515625" style="64" customWidth="1"/>
    <col min="3590" max="3590" width="9.42578125" style="64" customWidth="1"/>
    <col min="3591" max="3591" width="8.5703125" style="64" customWidth="1"/>
    <col min="3592" max="3592" width="10.5703125" style="64" customWidth="1"/>
    <col min="3593" max="3830" width="8.7109375" style="64"/>
    <col min="3831" max="3831" width="36.42578125" style="64" customWidth="1"/>
    <col min="3832" max="3832" width="9.5703125" style="64" customWidth="1"/>
    <col min="3833" max="3833" width="5.28515625" style="64" bestFit="1" customWidth="1"/>
    <col min="3834" max="3834" width="5.85546875" style="64" customWidth="1"/>
    <col min="3835" max="3835" width="8.5703125" style="64" customWidth="1"/>
    <col min="3836" max="3836" width="7.42578125" style="64" customWidth="1"/>
    <col min="3837" max="3837" width="8.42578125" style="64" customWidth="1"/>
    <col min="3838" max="3838" width="7.140625" style="64" customWidth="1"/>
    <col min="3839" max="3841" width="8.42578125" style="64" customWidth="1"/>
    <col min="3842" max="3842" width="10.28515625" style="64" customWidth="1"/>
    <col min="3843" max="3843" width="9" style="64" customWidth="1"/>
    <col min="3844" max="3844" width="8" style="64" customWidth="1"/>
    <col min="3845" max="3845" width="9.28515625" style="64" customWidth="1"/>
    <col min="3846" max="3846" width="9.42578125" style="64" customWidth="1"/>
    <col min="3847" max="3847" width="8.5703125" style="64" customWidth="1"/>
    <col min="3848" max="3848" width="10.5703125" style="64" customWidth="1"/>
    <col min="3849" max="4086" width="8.7109375" style="64"/>
    <col min="4087" max="4087" width="36.42578125" style="64" customWidth="1"/>
    <col min="4088" max="4088" width="9.5703125" style="64" customWidth="1"/>
    <col min="4089" max="4089" width="5.28515625" style="64" bestFit="1" customWidth="1"/>
    <col min="4090" max="4090" width="5.85546875" style="64" customWidth="1"/>
    <col min="4091" max="4091" width="8.5703125" style="64" customWidth="1"/>
    <col min="4092" max="4092" width="7.42578125" style="64" customWidth="1"/>
    <col min="4093" max="4093" width="8.42578125" style="64" customWidth="1"/>
    <col min="4094" max="4094" width="7.140625" style="64" customWidth="1"/>
    <col min="4095" max="4097" width="8.42578125" style="64" customWidth="1"/>
    <col min="4098" max="4098" width="10.28515625" style="64" customWidth="1"/>
    <col min="4099" max="4099" width="9" style="64" customWidth="1"/>
    <col min="4100" max="4100" width="8" style="64" customWidth="1"/>
    <col min="4101" max="4101" width="9.28515625" style="64" customWidth="1"/>
    <col min="4102" max="4102" width="9.42578125" style="64" customWidth="1"/>
    <col min="4103" max="4103" width="8.5703125" style="64" customWidth="1"/>
    <col min="4104" max="4104" width="10.5703125" style="64" customWidth="1"/>
    <col min="4105" max="4342" width="8.7109375" style="64"/>
    <col min="4343" max="4343" width="36.42578125" style="64" customWidth="1"/>
    <col min="4344" max="4344" width="9.5703125" style="64" customWidth="1"/>
    <col min="4345" max="4345" width="5.28515625" style="64" bestFit="1" customWidth="1"/>
    <col min="4346" max="4346" width="5.85546875" style="64" customWidth="1"/>
    <col min="4347" max="4347" width="8.5703125" style="64" customWidth="1"/>
    <col min="4348" max="4348" width="7.42578125" style="64" customWidth="1"/>
    <col min="4349" max="4349" width="8.42578125" style="64" customWidth="1"/>
    <col min="4350" max="4350" width="7.140625" style="64" customWidth="1"/>
    <col min="4351" max="4353" width="8.42578125" style="64" customWidth="1"/>
    <col min="4354" max="4354" width="10.28515625" style="64" customWidth="1"/>
    <col min="4355" max="4355" width="9" style="64" customWidth="1"/>
    <col min="4356" max="4356" width="8" style="64" customWidth="1"/>
    <col min="4357" max="4357" width="9.28515625" style="64" customWidth="1"/>
    <col min="4358" max="4358" width="9.42578125" style="64" customWidth="1"/>
    <col min="4359" max="4359" width="8.5703125" style="64" customWidth="1"/>
    <col min="4360" max="4360" width="10.5703125" style="64" customWidth="1"/>
    <col min="4361" max="4598" width="8.7109375" style="64"/>
    <col min="4599" max="4599" width="36.42578125" style="64" customWidth="1"/>
    <col min="4600" max="4600" width="9.5703125" style="64" customWidth="1"/>
    <col min="4601" max="4601" width="5.28515625" style="64" bestFit="1" customWidth="1"/>
    <col min="4602" max="4602" width="5.85546875" style="64" customWidth="1"/>
    <col min="4603" max="4603" width="8.5703125" style="64" customWidth="1"/>
    <col min="4604" max="4604" width="7.42578125" style="64" customWidth="1"/>
    <col min="4605" max="4605" width="8.42578125" style="64" customWidth="1"/>
    <col min="4606" max="4606" width="7.140625" style="64" customWidth="1"/>
    <col min="4607" max="4609" width="8.42578125" style="64" customWidth="1"/>
    <col min="4610" max="4610" width="10.28515625" style="64" customWidth="1"/>
    <col min="4611" max="4611" width="9" style="64" customWidth="1"/>
    <col min="4612" max="4612" width="8" style="64" customWidth="1"/>
    <col min="4613" max="4613" width="9.28515625" style="64" customWidth="1"/>
    <col min="4614" max="4614" width="9.42578125" style="64" customWidth="1"/>
    <col min="4615" max="4615" width="8.5703125" style="64" customWidth="1"/>
    <col min="4616" max="4616" width="10.5703125" style="64" customWidth="1"/>
    <col min="4617" max="4854" width="8.7109375" style="64"/>
    <col min="4855" max="4855" width="36.42578125" style="64" customWidth="1"/>
    <col min="4856" max="4856" width="9.5703125" style="64" customWidth="1"/>
    <col min="4857" max="4857" width="5.28515625" style="64" bestFit="1" customWidth="1"/>
    <col min="4858" max="4858" width="5.85546875" style="64" customWidth="1"/>
    <col min="4859" max="4859" width="8.5703125" style="64" customWidth="1"/>
    <col min="4860" max="4860" width="7.42578125" style="64" customWidth="1"/>
    <col min="4861" max="4861" width="8.42578125" style="64" customWidth="1"/>
    <col min="4862" max="4862" width="7.140625" style="64" customWidth="1"/>
    <col min="4863" max="4865" width="8.42578125" style="64" customWidth="1"/>
    <col min="4866" max="4866" width="10.28515625" style="64" customWidth="1"/>
    <col min="4867" max="4867" width="9" style="64" customWidth="1"/>
    <col min="4868" max="4868" width="8" style="64" customWidth="1"/>
    <col min="4869" max="4869" width="9.28515625" style="64" customWidth="1"/>
    <col min="4870" max="4870" width="9.42578125" style="64" customWidth="1"/>
    <col min="4871" max="4871" width="8.5703125" style="64" customWidth="1"/>
    <col min="4872" max="4872" width="10.5703125" style="64" customWidth="1"/>
    <col min="4873" max="5110" width="8.7109375" style="64"/>
    <col min="5111" max="5111" width="36.42578125" style="64" customWidth="1"/>
    <col min="5112" max="5112" width="9.5703125" style="64" customWidth="1"/>
    <col min="5113" max="5113" width="5.28515625" style="64" bestFit="1" customWidth="1"/>
    <col min="5114" max="5114" width="5.85546875" style="64" customWidth="1"/>
    <col min="5115" max="5115" width="8.5703125" style="64" customWidth="1"/>
    <col min="5116" max="5116" width="7.42578125" style="64" customWidth="1"/>
    <col min="5117" max="5117" width="8.42578125" style="64" customWidth="1"/>
    <col min="5118" max="5118" width="7.140625" style="64" customWidth="1"/>
    <col min="5119" max="5121" width="8.42578125" style="64" customWidth="1"/>
    <col min="5122" max="5122" width="10.28515625" style="64" customWidth="1"/>
    <col min="5123" max="5123" width="9" style="64" customWidth="1"/>
    <col min="5124" max="5124" width="8" style="64" customWidth="1"/>
    <col min="5125" max="5125" width="9.28515625" style="64" customWidth="1"/>
    <col min="5126" max="5126" width="9.42578125" style="64" customWidth="1"/>
    <col min="5127" max="5127" width="8.5703125" style="64" customWidth="1"/>
    <col min="5128" max="5128" width="10.5703125" style="64" customWidth="1"/>
    <col min="5129" max="5366" width="8.7109375" style="64"/>
    <col min="5367" max="5367" width="36.42578125" style="64" customWidth="1"/>
    <col min="5368" max="5368" width="9.5703125" style="64" customWidth="1"/>
    <col min="5369" max="5369" width="5.28515625" style="64" bestFit="1" customWidth="1"/>
    <col min="5370" max="5370" width="5.85546875" style="64" customWidth="1"/>
    <col min="5371" max="5371" width="8.5703125" style="64" customWidth="1"/>
    <col min="5372" max="5372" width="7.42578125" style="64" customWidth="1"/>
    <col min="5373" max="5373" width="8.42578125" style="64" customWidth="1"/>
    <col min="5374" max="5374" width="7.140625" style="64" customWidth="1"/>
    <col min="5375" max="5377" width="8.42578125" style="64" customWidth="1"/>
    <col min="5378" max="5378" width="10.28515625" style="64" customWidth="1"/>
    <col min="5379" max="5379" width="9" style="64" customWidth="1"/>
    <col min="5380" max="5380" width="8" style="64" customWidth="1"/>
    <col min="5381" max="5381" width="9.28515625" style="64" customWidth="1"/>
    <col min="5382" max="5382" width="9.42578125" style="64" customWidth="1"/>
    <col min="5383" max="5383" width="8.5703125" style="64" customWidth="1"/>
    <col min="5384" max="5384" width="10.5703125" style="64" customWidth="1"/>
    <col min="5385" max="5622" width="8.7109375" style="64"/>
    <col min="5623" max="5623" width="36.42578125" style="64" customWidth="1"/>
    <col min="5624" max="5624" width="9.5703125" style="64" customWidth="1"/>
    <col min="5625" max="5625" width="5.28515625" style="64" bestFit="1" customWidth="1"/>
    <col min="5626" max="5626" width="5.85546875" style="64" customWidth="1"/>
    <col min="5627" max="5627" width="8.5703125" style="64" customWidth="1"/>
    <col min="5628" max="5628" width="7.42578125" style="64" customWidth="1"/>
    <col min="5629" max="5629" width="8.42578125" style="64" customWidth="1"/>
    <col min="5630" max="5630" width="7.140625" style="64" customWidth="1"/>
    <col min="5631" max="5633" width="8.42578125" style="64" customWidth="1"/>
    <col min="5634" max="5634" width="10.28515625" style="64" customWidth="1"/>
    <col min="5635" max="5635" width="9" style="64" customWidth="1"/>
    <col min="5636" max="5636" width="8" style="64" customWidth="1"/>
    <col min="5637" max="5637" width="9.28515625" style="64" customWidth="1"/>
    <col min="5638" max="5638" width="9.42578125" style="64" customWidth="1"/>
    <col min="5639" max="5639" width="8.5703125" style="64" customWidth="1"/>
    <col min="5640" max="5640" width="10.5703125" style="64" customWidth="1"/>
    <col min="5641" max="5878" width="8.7109375" style="64"/>
    <col min="5879" max="5879" width="36.42578125" style="64" customWidth="1"/>
    <col min="5880" max="5880" width="9.5703125" style="64" customWidth="1"/>
    <col min="5881" max="5881" width="5.28515625" style="64" bestFit="1" customWidth="1"/>
    <col min="5882" max="5882" width="5.85546875" style="64" customWidth="1"/>
    <col min="5883" max="5883" width="8.5703125" style="64" customWidth="1"/>
    <col min="5884" max="5884" width="7.42578125" style="64" customWidth="1"/>
    <col min="5885" max="5885" width="8.42578125" style="64" customWidth="1"/>
    <col min="5886" max="5886" width="7.140625" style="64" customWidth="1"/>
    <col min="5887" max="5889" width="8.42578125" style="64" customWidth="1"/>
    <col min="5890" max="5890" width="10.28515625" style="64" customWidth="1"/>
    <col min="5891" max="5891" width="9" style="64" customWidth="1"/>
    <col min="5892" max="5892" width="8" style="64" customWidth="1"/>
    <col min="5893" max="5893" width="9.28515625" style="64" customWidth="1"/>
    <col min="5894" max="5894" width="9.42578125" style="64" customWidth="1"/>
    <col min="5895" max="5895" width="8.5703125" style="64" customWidth="1"/>
    <col min="5896" max="5896" width="10.5703125" style="64" customWidth="1"/>
    <col min="5897" max="6134" width="8.7109375" style="64"/>
    <col min="6135" max="6135" width="36.42578125" style="64" customWidth="1"/>
    <col min="6136" max="6136" width="9.5703125" style="64" customWidth="1"/>
    <col min="6137" max="6137" width="5.28515625" style="64" bestFit="1" customWidth="1"/>
    <col min="6138" max="6138" width="5.85546875" style="64" customWidth="1"/>
    <col min="6139" max="6139" width="8.5703125" style="64" customWidth="1"/>
    <col min="6140" max="6140" width="7.42578125" style="64" customWidth="1"/>
    <col min="6141" max="6141" width="8.42578125" style="64" customWidth="1"/>
    <col min="6142" max="6142" width="7.140625" style="64" customWidth="1"/>
    <col min="6143" max="6145" width="8.42578125" style="64" customWidth="1"/>
    <col min="6146" max="6146" width="10.28515625" style="64" customWidth="1"/>
    <col min="6147" max="6147" width="9" style="64" customWidth="1"/>
    <col min="6148" max="6148" width="8" style="64" customWidth="1"/>
    <col min="6149" max="6149" width="9.28515625" style="64" customWidth="1"/>
    <col min="6150" max="6150" width="9.42578125" style="64" customWidth="1"/>
    <col min="6151" max="6151" width="8.5703125" style="64" customWidth="1"/>
    <col min="6152" max="6152" width="10.5703125" style="64" customWidth="1"/>
    <col min="6153" max="6390" width="8.7109375" style="64"/>
    <col min="6391" max="6391" width="36.42578125" style="64" customWidth="1"/>
    <col min="6392" max="6392" width="9.5703125" style="64" customWidth="1"/>
    <col min="6393" max="6393" width="5.28515625" style="64" bestFit="1" customWidth="1"/>
    <col min="6394" max="6394" width="5.85546875" style="64" customWidth="1"/>
    <col min="6395" max="6395" width="8.5703125" style="64" customWidth="1"/>
    <col min="6396" max="6396" width="7.42578125" style="64" customWidth="1"/>
    <col min="6397" max="6397" width="8.42578125" style="64" customWidth="1"/>
    <col min="6398" max="6398" width="7.140625" style="64" customWidth="1"/>
    <col min="6399" max="6401" width="8.42578125" style="64" customWidth="1"/>
    <col min="6402" max="6402" width="10.28515625" style="64" customWidth="1"/>
    <col min="6403" max="6403" width="9" style="64" customWidth="1"/>
    <col min="6404" max="6404" width="8" style="64" customWidth="1"/>
    <col min="6405" max="6405" width="9.28515625" style="64" customWidth="1"/>
    <col min="6406" max="6406" width="9.42578125" style="64" customWidth="1"/>
    <col min="6407" max="6407" width="8.5703125" style="64" customWidth="1"/>
    <col min="6408" max="6408" width="10.5703125" style="64" customWidth="1"/>
    <col min="6409" max="6646" width="8.7109375" style="64"/>
    <col min="6647" max="6647" width="36.42578125" style="64" customWidth="1"/>
    <col min="6648" max="6648" width="9.5703125" style="64" customWidth="1"/>
    <col min="6649" max="6649" width="5.28515625" style="64" bestFit="1" customWidth="1"/>
    <col min="6650" max="6650" width="5.85546875" style="64" customWidth="1"/>
    <col min="6651" max="6651" width="8.5703125" style="64" customWidth="1"/>
    <col min="6652" max="6652" width="7.42578125" style="64" customWidth="1"/>
    <col min="6653" max="6653" width="8.42578125" style="64" customWidth="1"/>
    <col min="6654" max="6654" width="7.140625" style="64" customWidth="1"/>
    <col min="6655" max="6657" width="8.42578125" style="64" customWidth="1"/>
    <col min="6658" max="6658" width="10.28515625" style="64" customWidth="1"/>
    <col min="6659" max="6659" width="9" style="64" customWidth="1"/>
    <col min="6660" max="6660" width="8" style="64" customWidth="1"/>
    <col min="6661" max="6661" width="9.28515625" style="64" customWidth="1"/>
    <col min="6662" max="6662" width="9.42578125" style="64" customWidth="1"/>
    <col min="6663" max="6663" width="8.5703125" style="64" customWidth="1"/>
    <col min="6664" max="6664" width="10.5703125" style="64" customWidth="1"/>
    <col min="6665" max="6902" width="8.7109375" style="64"/>
    <col min="6903" max="6903" width="36.42578125" style="64" customWidth="1"/>
    <col min="6904" max="6904" width="9.5703125" style="64" customWidth="1"/>
    <col min="6905" max="6905" width="5.28515625" style="64" bestFit="1" customWidth="1"/>
    <col min="6906" max="6906" width="5.85546875" style="64" customWidth="1"/>
    <col min="6907" max="6907" width="8.5703125" style="64" customWidth="1"/>
    <col min="6908" max="6908" width="7.42578125" style="64" customWidth="1"/>
    <col min="6909" max="6909" width="8.42578125" style="64" customWidth="1"/>
    <col min="6910" max="6910" width="7.140625" style="64" customWidth="1"/>
    <col min="6911" max="6913" width="8.42578125" style="64" customWidth="1"/>
    <col min="6914" max="6914" width="10.28515625" style="64" customWidth="1"/>
    <col min="6915" max="6915" width="9" style="64" customWidth="1"/>
    <col min="6916" max="6916" width="8" style="64" customWidth="1"/>
    <col min="6917" max="6917" width="9.28515625" style="64" customWidth="1"/>
    <col min="6918" max="6918" width="9.42578125" style="64" customWidth="1"/>
    <col min="6919" max="6919" width="8.5703125" style="64" customWidth="1"/>
    <col min="6920" max="6920" width="10.5703125" style="64" customWidth="1"/>
    <col min="6921" max="7158" width="8.7109375" style="64"/>
    <col min="7159" max="7159" width="36.42578125" style="64" customWidth="1"/>
    <col min="7160" max="7160" width="9.5703125" style="64" customWidth="1"/>
    <col min="7161" max="7161" width="5.28515625" style="64" bestFit="1" customWidth="1"/>
    <col min="7162" max="7162" width="5.85546875" style="64" customWidth="1"/>
    <col min="7163" max="7163" width="8.5703125" style="64" customWidth="1"/>
    <col min="7164" max="7164" width="7.42578125" style="64" customWidth="1"/>
    <col min="7165" max="7165" width="8.42578125" style="64" customWidth="1"/>
    <col min="7166" max="7166" width="7.140625" style="64" customWidth="1"/>
    <col min="7167" max="7169" width="8.42578125" style="64" customWidth="1"/>
    <col min="7170" max="7170" width="10.28515625" style="64" customWidth="1"/>
    <col min="7171" max="7171" width="9" style="64" customWidth="1"/>
    <col min="7172" max="7172" width="8" style="64" customWidth="1"/>
    <col min="7173" max="7173" width="9.28515625" style="64" customWidth="1"/>
    <col min="7174" max="7174" width="9.42578125" style="64" customWidth="1"/>
    <col min="7175" max="7175" width="8.5703125" style="64" customWidth="1"/>
    <col min="7176" max="7176" width="10.5703125" style="64" customWidth="1"/>
    <col min="7177" max="7414" width="8.7109375" style="64"/>
    <col min="7415" max="7415" width="36.42578125" style="64" customWidth="1"/>
    <col min="7416" max="7416" width="9.5703125" style="64" customWidth="1"/>
    <col min="7417" max="7417" width="5.28515625" style="64" bestFit="1" customWidth="1"/>
    <col min="7418" max="7418" width="5.85546875" style="64" customWidth="1"/>
    <col min="7419" max="7419" width="8.5703125" style="64" customWidth="1"/>
    <col min="7420" max="7420" width="7.42578125" style="64" customWidth="1"/>
    <col min="7421" max="7421" width="8.42578125" style="64" customWidth="1"/>
    <col min="7422" max="7422" width="7.140625" style="64" customWidth="1"/>
    <col min="7423" max="7425" width="8.42578125" style="64" customWidth="1"/>
    <col min="7426" max="7426" width="10.28515625" style="64" customWidth="1"/>
    <col min="7427" max="7427" width="9" style="64" customWidth="1"/>
    <col min="7428" max="7428" width="8" style="64" customWidth="1"/>
    <col min="7429" max="7429" width="9.28515625" style="64" customWidth="1"/>
    <col min="7430" max="7430" width="9.42578125" style="64" customWidth="1"/>
    <col min="7431" max="7431" width="8.5703125" style="64" customWidth="1"/>
    <col min="7432" max="7432" width="10.5703125" style="64" customWidth="1"/>
    <col min="7433" max="7670" width="8.7109375" style="64"/>
    <col min="7671" max="7671" width="36.42578125" style="64" customWidth="1"/>
    <col min="7672" max="7672" width="9.5703125" style="64" customWidth="1"/>
    <col min="7673" max="7673" width="5.28515625" style="64" bestFit="1" customWidth="1"/>
    <col min="7674" max="7674" width="5.85546875" style="64" customWidth="1"/>
    <col min="7675" max="7675" width="8.5703125" style="64" customWidth="1"/>
    <col min="7676" max="7676" width="7.42578125" style="64" customWidth="1"/>
    <col min="7677" max="7677" width="8.42578125" style="64" customWidth="1"/>
    <col min="7678" max="7678" width="7.140625" style="64" customWidth="1"/>
    <col min="7679" max="7681" width="8.42578125" style="64" customWidth="1"/>
    <col min="7682" max="7682" width="10.28515625" style="64" customWidth="1"/>
    <col min="7683" max="7683" width="9" style="64" customWidth="1"/>
    <col min="7684" max="7684" width="8" style="64" customWidth="1"/>
    <col min="7685" max="7685" width="9.28515625" style="64" customWidth="1"/>
    <col min="7686" max="7686" width="9.42578125" style="64" customWidth="1"/>
    <col min="7687" max="7687" width="8.5703125" style="64" customWidth="1"/>
    <col min="7688" max="7688" width="10.5703125" style="64" customWidth="1"/>
    <col min="7689" max="7926" width="8.7109375" style="64"/>
    <col min="7927" max="7927" width="36.42578125" style="64" customWidth="1"/>
    <col min="7928" max="7928" width="9.5703125" style="64" customWidth="1"/>
    <col min="7929" max="7929" width="5.28515625" style="64" bestFit="1" customWidth="1"/>
    <col min="7930" max="7930" width="5.85546875" style="64" customWidth="1"/>
    <col min="7931" max="7931" width="8.5703125" style="64" customWidth="1"/>
    <col min="7932" max="7932" width="7.42578125" style="64" customWidth="1"/>
    <col min="7933" max="7933" width="8.42578125" style="64" customWidth="1"/>
    <col min="7934" max="7934" width="7.140625" style="64" customWidth="1"/>
    <col min="7935" max="7937" width="8.42578125" style="64" customWidth="1"/>
    <col min="7938" max="7938" width="10.28515625" style="64" customWidth="1"/>
    <col min="7939" max="7939" width="9" style="64" customWidth="1"/>
    <col min="7940" max="7940" width="8" style="64" customWidth="1"/>
    <col min="7941" max="7941" width="9.28515625" style="64" customWidth="1"/>
    <col min="7942" max="7942" width="9.42578125" style="64" customWidth="1"/>
    <col min="7943" max="7943" width="8.5703125" style="64" customWidth="1"/>
    <col min="7944" max="7944" width="10.5703125" style="64" customWidth="1"/>
    <col min="7945" max="8182" width="8.7109375" style="64"/>
    <col min="8183" max="8183" width="36.42578125" style="64" customWidth="1"/>
    <col min="8184" max="8184" width="9.5703125" style="64" customWidth="1"/>
    <col min="8185" max="8185" width="5.28515625" style="64" bestFit="1" customWidth="1"/>
    <col min="8186" max="8186" width="5.85546875" style="64" customWidth="1"/>
    <col min="8187" max="8187" width="8.5703125" style="64" customWidth="1"/>
    <col min="8188" max="8188" width="7.42578125" style="64" customWidth="1"/>
    <col min="8189" max="8189" width="8.42578125" style="64" customWidth="1"/>
    <col min="8190" max="8190" width="7.140625" style="64" customWidth="1"/>
    <col min="8191" max="8193" width="8.42578125" style="64" customWidth="1"/>
    <col min="8194" max="8194" width="10.28515625" style="64" customWidth="1"/>
    <col min="8195" max="8195" width="9" style="64" customWidth="1"/>
    <col min="8196" max="8196" width="8" style="64" customWidth="1"/>
    <col min="8197" max="8197" width="9.28515625" style="64" customWidth="1"/>
    <col min="8198" max="8198" width="9.42578125" style="64" customWidth="1"/>
    <col min="8199" max="8199" width="8.5703125" style="64" customWidth="1"/>
    <col min="8200" max="8200" width="10.5703125" style="64" customWidth="1"/>
    <col min="8201" max="8438" width="8.7109375" style="64"/>
    <col min="8439" max="8439" width="36.42578125" style="64" customWidth="1"/>
    <col min="8440" max="8440" width="9.5703125" style="64" customWidth="1"/>
    <col min="8441" max="8441" width="5.28515625" style="64" bestFit="1" customWidth="1"/>
    <col min="8442" max="8442" width="5.85546875" style="64" customWidth="1"/>
    <col min="8443" max="8443" width="8.5703125" style="64" customWidth="1"/>
    <col min="8444" max="8444" width="7.42578125" style="64" customWidth="1"/>
    <col min="8445" max="8445" width="8.42578125" style="64" customWidth="1"/>
    <col min="8446" max="8446" width="7.140625" style="64" customWidth="1"/>
    <col min="8447" max="8449" width="8.42578125" style="64" customWidth="1"/>
    <col min="8450" max="8450" width="10.28515625" style="64" customWidth="1"/>
    <col min="8451" max="8451" width="9" style="64" customWidth="1"/>
    <col min="8452" max="8452" width="8" style="64" customWidth="1"/>
    <col min="8453" max="8453" width="9.28515625" style="64" customWidth="1"/>
    <col min="8454" max="8454" width="9.42578125" style="64" customWidth="1"/>
    <col min="8455" max="8455" width="8.5703125" style="64" customWidth="1"/>
    <col min="8456" max="8456" width="10.5703125" style="64" customWidth="1"/>
    <col min="8457" max="8694" width="8.7109375" style="64"/>
    <col min="8695" max="8695" width="36.42578125" style="64" customWidth="1"/>
    <col min="8696" max="8696" width="9.5703125" style="64" customWidth="1"/>
    <col min="8697" max="8697" width="5.28515625" style="64" bestFit="1" customWidth="1"/>
    <col min="8698" max="8698" width="5.85546875" style="64" customWidth="1"/>
    <col min="8699" max="8699" width="8.5703125" style="64" customWidth="1"/>
    <col min="8700" max="8700" width="7.42578125" style="64" customWidth="1"/>
    <col min="8701" max="8701" width="8.42578125" style="64" customWidth="1"/>
    <col min="8702" max="8702" width="7.140625" style="64" customWidth="1"/>
    <col min="8703" max="8705" width="8.42578125" style="64" customWidth="1"/>
    <col min="8706" max="8706" width="10.28515625" style="64" customWidth="1"/>
    <col min="8707" max="8707" width="9" style="64" customWidth="1"/>
    <col min="8708" max="8708" width="8" style="64" customWidth="1"/>
    <col min="8709" max="8709" width="9.28515625" style="64" customWidth="1"/>
    <col min="8710" max="8710" width="9.42578125" style="64" customWidth="1"/>
    <col min="8711" max="8711" width="8.5703125" style="64" customWidth="1"/>
    <col min="8712" max="8712" width="10.5703125" style="64" customWidth="1"/>
    <col min="8713" max="8950" width="8.7109375" style="64"/>
    <col min="8951" max="8951" width="36.42578125" style="64" customWidth="1"/>
    <col min="8952" max="8952" width="9.5703125" style="64" customWidth="1"/>
    <col min="8953" max="8953" width="5.28515625" style="64" bestFit="1" customWidth="1"/>
    <col min="8954" max="8954" width="5.85546875" style="64" customWidth="1"/>
    <col min="8955" max="8955" width="8.5703125" style="64" customWidth="1"/>
    <col min="8956" max="8956" width="7.42578125" style="64" customWidth="1"/>
    <col min="8957" max="8957" width="8.42578125" style="64" customWidth="1"/>
    <col min="8958" max="8958" width="7.140625" style="64" customWidth="1"/>
    <col min="8959" max="8961" width="8.42578125" style="64" customWidth="1"/>
    <col min="8962" max="8962" width="10.28515625" style="64" customWidth="1"/>
    <col min="8963" max="8963" width="9" style="64" customWidth="1"/>
    <col min="8964" max="8964" width="8" style="64" customWidth="1"/>
    <col min="8965" max="8965" width="9.28515625" style="64" customWidth="1"/>
    <col min="8966" max="8966" width="9.42578125" style="64" customWidth="1"/>
    <col min="8967" max="8967" width="8.5703125" style="64" customWidth="1"/>
    <col min="8968" max="8968" width="10.5703125" style="64" customWidth="1"/>
    <col min="8969" max="9206" width="8.7109375" style="64"/>
    <col min="9207" max="9207" width="36.42578125" style="64" customWidth="1"/>
    <col min="9208" max="9208" width="9.5703125" style="64" customWidth="1"/>
    <col min="9209" max="9209" width="5.28515625" style="64" bestFit="1" customWidth="1"/>
    <col min="9210" max="9210" width="5.85546875" style="64" customWidth="1"/>
    <col min="9211" max="9211" width="8.5703125" style="64" customWidth="1"/>
    <col min="9212" max="9212" width="7.42578125" style="64" customWidth="1"/>
    <col min="9213" max="9213" width="8.42578125" style="64" customWidth="1"/>
    <col min="9214" max="9214" width="7.140625" style="64" customWidth="1"/>
    <col min="9215" max="9217" width="8.42578125" style="64" customWidth="1"/>
    <col min="9218" max="9218" width="10.28515625" style="64" customWidth="1"/>
    <col min="9219" max="9219" width="9" style="64" customWidth="1"/>
    <col min="9220" max="9220" width="8" style="64" customWidth="1"/>
    <col min="9221" max="9221" width="9.28515625" style="64" customWidth="1"/>
    <col min="9222" max="9222" width="9.42578125" style="64" customWidth="1"/>
    <col min="9223" max="9223" width="8.5703125" style="64" customWidth="1"/>
    <col min="9224" max="9224" width="10.5703125" style="64" customWidth="1"/>
    <col min="9225" max="9462" width="8.7109375" style="64"/>
    <col min="9463" max="9463" width="36.42578125" style="64" customWidth="1"/>
    <col min="9464" max="9464" width="9.5703125" style="64" customWidth="1"/>
    <col min="9465" max="9465" width="5.28515625" style="64" bestFit="1" customWidth="1"/>
    <col min="9466" max="9466" width="5.85546875" style="64" customWidth="1"/>
    <col min="9467" max="9467" width="8.5703125" style="64" customWidth="1"/>
    <col min="9468" max="9468" width="7.42578125" style="64" customWidth="1"/>
    <col min="9469" max="9469" width="8.42578125" style="64" customWidth="1"/>
    <col min="9470" max="9470" width="7.140625" style="64" customWidth="1"/>
    <col min="9471" max="9473" width="8.42578125" style="64" customWidth="1"/>
    <col min="9474" max="9474" width="10.28515625" style="64" customWidth="1"/>
    <col min="9475" max="9475" width="9" style="64" customWidth="1"/>
    <col min="9476" max="9476" width="8" style="64" customWidth="1"/>
    <col min="9477" max="9477" width="9.28515625" style="64" customWidth="1"/>
    <col min="9478" max="9478" width="9.42578125" style="64" customWidth="1"/>
    <col min="9479" max="9479" width="8.5703125" style="64" customWidth="1"/>
    <col min="9480" max="9480" width="10.5703125" style="64" customWidth="1"/>
    <col min="9481" max="9718" width="8.7109375" style="64"/>
    <col min="9719" max="9719" width="36.42578125" style="64" customWidth="1"/>
    <col min="9720" max="9720" width="9.5703125" style="64" customWidth="1"/>
    <col min="9721" max="9721" width="5.28515625" style="64" bestFit="1" customWidth="1"/>
    <col min="9722" max="9722" width="5.85546875" style="64" customWidth="1"/>
    <col min="9723" max="9723" width="8.5703125" style="64" customWidth="1"/>
    <col min="9724" max="9724" width="7.42578125" style="64" customWidth="1"/>
    <col min="9725" max="9725" width="8.42578125" style="64" customWidth="1"/>
    <col min="9726" max="9726" width="7.140625" style="64" customWidth="1"/>
    <col min="9727" max="9729" width="8.42578125" style="64" customWidth="1"/>
    <col min="9730" max="9730" width="10.28515625" style="64" customWidth="1"/>
    <col min="9731" max="9731" width="9" style="64" customWidth="1"/>
    <col min="9732" max="9732" width="8" style="64" customWidth="1"/>
    <col min="9733" max="9733" width="9.28515625" style="64" customWidth="1"/>
    <col min="9734" max="9734" width="9.42578125" style="64" customWidth="1"/>
    <col min="9735" max="9735" width="8.5703125" style="64" customWidth="1"/>
    <col min="9736" max="9736" width="10.5703125" style="64" customWidth="1"/>
    <col min="9737" max="9974" width="8.7109375" style="64"/>
    <col min="9975" max="9975" width="36.42578125" style="64" customWidth="1"/>
    <col min="9976" max="9976" width="9.5703125" style="64" customWidth="1"/>
    <col min="9977" max="9977" width="5.28515625" style="64" bestFit="1" customWidth="1"/>
    <col min="9978" max="9978" width="5.85546875" style="64" customWidth="1"/>
    <col min="9979" max="9979" width="8.5703125" style="64" customWidth="1"/>
    <col min="9980" max="9980" width="7.42578125" style="64" customWidth="1"/>
    <col min="9981" max="9981" width="8.42578125" style="64" customWidth="1"/>
    <col min="9982" max="9982" width="7.140625" style="64" customWidth="1"/>
    <col min="9983" max="9985" width="8.42578125" style="64" customWidth="1"/>
    <col min="9986" max="9986" width="10.28515625" style="64" customWidth="1"/>
    <col min="9987" max="9987" width="9" style="64" customWidth="1"/>
    <col min="9988" max="9988" width="8" style="64" customWidth="1"/>
    <col min="9989" max="9989" width="9.28515625" style="64" customWidth="1"/>
    <col min="9990" max="9990" width="9.42578125" style="64" customWidth="1"/>
    <col min="9991" max="9991" width="8.5703125" style="64" customWidth="1"/>
    <col min="9992" max="9992" width="10.5703125" style="64" customWidth="1"/>
    <col min="9993" max="10230" width="8.7109375" style="64"/>
    <col min="10231" max="10231" width="36.42578125" style="64" customWidth="1"/>
    <col min="10232" max="10232" width="9.5703125" style="64" customWidth="1"/>
    <col min="10233" max="10233" width="5.28515625" style="64" bestFit="1" customWidth="1"/>
    <col min="10234" max="10234" width="5.85546875" style="64" customWidth="1"/>
    <col min="10235" max="10235" width="8.5703125" style="64" customWidth="1"/>
    <col min="10236" max="10236" width="7.42578125" style="64" customWidth="1"/>
    <col min="10237" max="10237" width="8.42578125" style="64" customWidth="1"/>
    <col min="10238" max="10238" width="7.140625" style="64" customWidth="1"/>
    <col min="10239" max="10241" width="8.42578125" style="64" customWidth="1"/>
    <col min="10242" max="10242" width="10.28515625" style="64" customWidth="1"/>
    <col min="10243" max="10243" width="9" style="64" customWidth="1"/>
    <col min="10244" max="10244" width="8" style="64" customWidth="1"/>
    <col min="10245" max="10245" width="9.28515625" style="64" customWidth="1"/>
    <col min="10246" max="10246" width="9.42578125" style="64" customWidth="1"/>
    <col min="10247" max="10247" width="8.5703125" style="64" customWidth="1"/>
    <col min="10248" max="10248" width="10.5703125" style="64" customWidth="1"/>
    <col min="10249" max="10486" width="8.7109375" style="64"/>
    <col min="10487" max="10487" width="36.42578125" style="64" customWidth="1"/>
    <col min="10488" max="10488" width="9.5703125" style="64" customWidth="1"/>
    <col min="10489" max="10489" width="5.28515625" style="64" bestFit="1" customWidth="1"/>
    <col min="10490" max="10490" width="5.85546875" style="64" customWidth="1"/>
    <col min="10491" max="10491" width="8.5703125" style="64" customWidth="1"/>
    <col min="10492" max="10492" width="7.42578125" style="64" customWidth="1"/>
    <col min="10493" max="10493" width="8.42578125" style="64" customWidth="1"/>
    <col min="10494" max="10494" width="7.140625" style="64" customWidth="1"/>
    <col min="10495" max="10497" width="8.42578125" style="64" customWidth="1"/>
    <col min="10498" max="10498" width="10.28515625" style="64" customWidth="1"/>
    <col min="10499" max="10499" width="9" style="64" customWidth="1"/>
    <col min="10500" max="10500" width="8" style="64" customWidth="1"/>
    <col min="10501" max="10501" width="9.28515625" style="64" customWidth="1"/>
    <col min="10502" max="10502" width="9.42578125" style="64" customWidth="1"/>
    <col min="10503" max="10503" width="8.5703125" style="64" customWidth="1"/>
    <col min="10504" max="10504" width="10.5703125" style="64" customWidth="1"/>
    <col min="10505" max="10742" width="8.7109375" style="64"/>
    <col min="10743" max="10743" width="36.42578125" style="64" customWidth="1"/>
    <col min="10744" max="10744" width="9.5703125" style="64" customWidth="1"/>
    <col min="10745" max="10745" width="5.28515625" style="64" bestFit="1" customWidth="1"/>
    <col min="10746" max="10746" width="5.85546875" style="64" customWidth="1"/>
    <col min="10747" max="10747" width="8.5703125" style="64" customWidth="1"/>
    <col min="10748" max="10748" width="7.42578125" style="64" customWidth="1"/>
    <col min="10749" max="10749" width="8.42578125" style="64" customWidth="1"/>
    <col min="10750" max="10750" width="7.140625" style="64" customWidth="1"/>
    <col min="10751" max="10753" width="8.42578125" style="64" customWidth="1"/>
    <col min="10754" max="10754" width="10.28515625" style="64" customWidth="1"/>
    <col min="10755" max="10755" width="9" style="64" customWidth="1"/>
    <col min="10756" max="10756" width="8" style="64" customWidth="1"/>
    <col min="10757" max="10757" width="9.28515625" style="64" customWidth="1"/>
    <col min="10758" max="10758" width="9.42578125" style="64" customWidth="1"/>
    <col min="10759" max="10759" width="8.5703125" style="64" customWidth="1"/>
    <col min="10760" max="10760" width="10.5703125" style="64" customWidth="1"/>
    <col min="10761" max="10998" width="8.7109375" style="64"/>
    <col min="10999" max="10999" width="36.42578125" style="64" customWidth="1"/>
    <col min="11000" max="11000" width="9.5703125" style="64" customWidth="1"/>
    <col min="11001" max="11001" width="5.28515625" style="64" bestFit="1" customWidth="1"/>
    <col min="11002" max="11002" width="5.85546875" style="64" customWidth="1"/>
    <col min="11003" max="11003" width="8.5703125" style="64" customWidth="1"/>
    <col min="11004" max="11004" width="7.42578125" style="64" customWidth="1"/>
    <col min="11005" max="11005" width="8.42578125" style="64" customWidth="1"/>
    <col min="11006" max="11006" width="7.140625" style="64" customWidth="1"/>
    <col min="11007" max="11009" width="8.42578125" style="64" customWidth="1"/>
    <col min="11010" max="11010" width="10.28515625" style="64" customWidth="1"/>
    <col min="11011" max="11011" width="9" style="64" customWidth="1"/>
    <col min="11012" max="11012" width="8" style="64" customWidth="1"/>
    <col min="11013" max="11013" width="9.28515625" style="64" customWidth="1"/>
    <col min="11014" max="11014" width="9.42578125" style="64" customWidth="1"/>
    <col min="11015" max="11015" width="8.5703125" style="64" customWidth="1"/>
    <col min="11016" max="11016" width="10.5703125" style="64" customWidth="1"/>
    <col min="11017" max="11254" width="8.7109375" style="64"/>
    <col min="11255" max="11255" width="36.42578125" style="64" customWidth="1"/>
    <col min="11256" max="11256" width="9.5703125" style="64" customWidth="1"/>
    <col min="11257" max="11257" width="5.28515625" style="64" bestFit="1" customWidth="1"/>
    <col min="11258" max="11258" width="5.85546875" style="64" customWidth="1"/>
    <col min="11259" max="11259" width="8.5703125" style="64" customWidth="1"/>
    <col min="11260" max="11260" width="7.42578125" style="64" customWidth="1"/>
    <col min="11261" max="11261" width="8.42578125" style="64" customWidth="1"/>
    <col min="11262" max="11262" width="7.140625" style="64" customWidth="1"/>
    <col min="11263" max="11265" width="8.42578125" style="64" customWidth="1"/>
    <col min="11266" max="11266" width="10.28515625" style="64" customWidth="1"/>
    <col min="11267" max="11267" width="9" style="64" customWidth="1"/>
    <col min="11268" max="11268" width="8" style="64" customWidth="1"/>
    <col min="11269" max="11269" width="9.28515625" style="64" customWidth="1"/>
    <col min="11270" max="11270" width="9.42578125" style="64" customWidth="1"/>
    <col min="11271" max="11271" width="8.5703125" style="64" customWidth="1"/>
    <col min="11272" max="11272" width="10.5703125" style="64" customWidth="1"/>
    <col min="11273" max="11510" width="8.7109375" style="64"/>
    <col min="11511" max="11511" width="36.42578125" style="64" customWidth="1"/>
    <col min="11512" max="11512" width="9.5703125" style="64" customWidth="1"/>
    <col min="11513" max="11513" width="5.28515625" style="64" bestFit="1" customWidth="1"/>
    <col min="11514" max="11514" width="5.85546875" style="64" customWidth="1"/>
    <col min="11515" max="11515" width="8.5703125" style="64" customWidth="1"/>
    <col min="11516" max="11516" width="7.42578125" style="64" customWidth="1"/>
    <col min="11517" max="11517" width="8.42578125" style="64" customWidth="1"/>
    <col min="11518" max="11518" width="7.140625" style="64" customWidth="1"/>
    <col min="11519" max="11521" width="8.42578125" style="64" customWidth="1"/>
    <col min="11522" max="11522" width="10.28515625" style="64" customWidth="1"/>
    <col min="11523" max="11523" width="9" style="64" customWidth="1"/>
    <col min="11524" max="11524" width="8" style="64" customWidth="1"/>
    <col min="11525" max="11525" width="9.28515625" style="64" customWidth="1"/>
    <col min="11526" max="11526" width="9.42578125" style="64" customWidth="1"/>
    <col min="11527" max="11527" width="8.5703125" style="64" customWidth="1"/>
    <col min="11528" max="11528" width="10.5703125" style="64" customWidth="1"/>
    <col min="11529" max="11766" width="8.7109375" style="64"/>
    <col min="11767" max="11767" width="36.42578125" style="64" customWidth="1"/>
    <col min="11768" max="11768" width="9.5703125" style="64" customWidth="1"/>
    <col min="11769" max="11769" width="5.28515625" style="64" bestFit="1" customWidth="1"/>
    <col min="11770" max="11770" width="5.85546875" style="64" customWidth="1"/>
    <col min="11771" max="11771" width="8.5703125" style="64" customWidth="1"/>
    <col min="11772" max="11772" width="7.42578125" style="64" customWidth="1"/>
    <col min="11773" max="11773" width="8.42578125" style="64" customWidth="1"/>
    <col min="11774" max="11774" width="7.140625" style="64" customWidth="1"/>
    <col min="11775" max="11777" width="8.42578125" style="64" customWidth="1"/>
    <col min="11778" max="11778" width="10.28515625" style="64" customWidth="1"/>
    <col min="11779" max="11779" width="9" style="64" customWidth="1"/>
    <col min="11780" max="11780" width="8" style="64" customWidth="1"/>
    <col min="11781" max="11781" width="9.28515625" style="64" customWidth="1"/>
    <col min="11782" max="11782" width="9.42578125" style="64" customWidth="1"/>
    <col min="11783" max="11783" width="8.5703125" style="64" customWidth="1"/>
    <col min="11784" max="11784" width="10.5703125" style="64" customWidth="1"/>
    <col min="11785" max="12022" width="8.7109375" style="64"/>
    <col min="12023" max="12023" width="36.42578125" style="64" customWidth="1"/>
    <col min="12024" max="12024" width="9.5703125" style="64" customWidth="1"/>
    <col min="12025" max="12025" width="5.28515625" style="64" bestFit="1" customWidth="1"/>
    <col min="12026" max="12026" width="5.85546875" style="64" customWidth="1"/>
    <col min="12027" max="12027" width="8.5703125" style="64" customWidth="1"/>
    <col min="12028" max="12028" width="7.42578125" style="64" customWidth="1"/>
    <col min="12029" max="12029" width="8.42578125" style="64" customWidth="1"/>
    <col min="12030" max="12030" width="7.140625" style="64" customWidth="1"/>
    <col min="12031" max="12033" width="8.42578125" style="64" customWidth="1"/>
    <col min="12034" max="12034" width="10.28515625" style="64" customWidth="1"/>
    <col min="12035" max="12035" width="9" style="64" customWidth="1"/>
    <col min="12036" max="12036" width="8" style="64" customWidth="1"/>
    <col min="12037" max="12037" width="9.28515625" style="64" customWidth="1"/>
    <col min="12038" max="12038" width="9.42578125" style="64" customWidth="1"/>
    <col min="12039" max="12039" width="8.5703125" style="64" customWidth="1"/>
    <col min="12040" max="12040" width="10.5703125" style="64" customWidth="1"/>
    <col min="12041" max="12278" width="8.7109375" style="64"/>
    <col min="12279" max="12279" width="36.42578125" style="64" customWidth="1"/>
    <col min="12280" max="12280" width="9.5703125" style="64" customWidth="1"/>
    <col min="12281" max="12281" width="5.28515625" style="64" bestFit="1" customWidth="1"/>
    <col min="12282" max="12282" width="5.85546875" style="64" customWidth="1"/>
    <col min="12283" max="12283" width="8.5703125" style="64" customWidth="1"/>
    <col min="12284" max="12284" width="7.42578125" style="64" customWidth="1"/>
    <col min="12285" max="12285" width="8.42578125" style="64" customWidth="1"/>
    <col min="12286" max="12286" width="7.140625" style="64" customWidth="1"/>
    <col min="12287" max="12289" width="8.42578125" style="64" customWidth="1"/>
    <col min="12290" max="12290" width="10.28515625" style="64" customWidth="1"/>
    <col min="12291" max="12291" width="9" style="64" customWidth="1"/>
    <col min="12292" max="12292" width="8" style="64" customWidth="1"/>
    <col min="12293" max="12293" width="9.28515625" style="64" customWidth="1"/>
    <col min="12294" max="12294" width="9.42578125" style="64" customWidth="1"/>
    <col min="12295" max="12295" width="8.5703125" style="64" customWidth="1"/>
    <col min="12296" max="12296" width="10.5703125" style="64" customWidth="1"/>
    <col min="12297" max="12534" width="8.7109375" style="64"/>
    <col min="12535" max="12535" width="36.42578125" style="64" customWidth="1"/>
    <col min="12536" max="12536" width="9.5703125" style="64" customWidth="1"/>
    <col min="12537" max="12537" width="5.28515625" style="64" bestFit="1" customWidth="1"/>
    <col min="12538" max="12538" width="5.85546875" style="64" customWidth="1"/>
    <col min="12539" max="12539" width="8.5703125" style="64" customWidth="1"/>
    <col min="12540" max="12540" width="7.42578125" style="64" customWidth="1"/>
    <col min="12541" max="12541" width="8.42578125" style="64" customWidth="1"/>
    <col min="12542" max="12542" width="7.140625" style="64" customWidth="1"/>
    <col min="12543" max="12545" width="8.42578125" style="64" customWidth="1"/>
    <col min="12546" max="12546" width="10.28515625" style="64" customWidth="1"/>
    <col min="12547" max="12547" width="9" style="64" customWidth="1"/>
    <col min="12548" max="12548" width="8" style="64" customWidth="1"/>
    <col min="12549" max="12549" width="9.28515625" style="64" customWidth="1"/>
    <col min="12550" max="12550" width="9.42578125" style="64" customWidth="1"/>
    <col min="12551" max="12551" width="8.5703125" style="64" customWidth="1"/>
    <col min="12552" max="12552" width="10.5703125" style="64" customWidth="1"/>
    <col min="12553" max="12790" width="8.7109375" style="64"/>
    <col min="12791" max="12791" width="36.42578125" style="64" customWidth="1"/>
    <col min="12792" max="12792" width="9.5703125" style="64" customWidth="1"/>
    <col min="12793" max="12793" width="5.28515625" style="64" bestFit="1" customWidth="1"/>
    <col min="12794" max="12794" width="5.85546875" style="64" customWidth="1"/>
    <col min="12795" max="12795" width="8.5703125" style="64" customWidth="1"/>
    <col min="12796" max="12796" width="7.42578125" style="64" customWidth="1"/>
    <col min="12797" max="12797" width="8.42578125" style="64" customWidth="1"/>
    <col min="12798" max="12798" width="7.140625" style="64" customWidth="1"/>
    <col min="12799" max="12801" width="8.42578125" style="64" customWidth="1"/>
    <col min="12802" max="12802" width="10.28515625" style="64" customWidth="1"/>
    <col min="12803" max="12803" width="9" style="64" customWidth="1"/>
    <col min="12804" max="12804" width="8" style="64" customWidth="1"/>
    <col min="12805" max="12805" width="9.28515625" style="64" customWidth="1"/>
    <col min="12806" max="12806" width="9.42578125" style="64" customWidth="1"/>
    <col min="12807" max="12807" width="8.5703125" style="64" customWidth="1"/>
    <col min="12808" max="12808" width="10.5703125" style="64" customWidth="1"/>
    <col min="12809" max="13046" width="8.7109375" style="64"/>
    <col min="13047" max="13047" width="36.42578125" style="64" customWidth="1"/>
    <col min="13048" max="13048" width="9.5703125" style="64" customWidth="1"/>
    <col min="13049" max="13049" width="5.28515625" style="64" bestFit="1" customWidth="1"/>
    <col min="13050" max="13050" width="5.85546875" style="64" customWidth="1"/>
    <col min="13051" max="13051" width="8.5703125" style="64" customWidth="1"/>
    <col min="13052" max="13052" width="7.42578125" style="64" customWidth="1"/>
    <col min="13053" max="13053" width="8.42578125" style="64" customWidth="1"/>
    <col min="13054" max="13054" width="7.140625" style="64" customWidth="1"/>
    <col min="13055" max="13057" width="8.42578125" style="64" customWidth="1"/>
    <col min="13058" max="13058" width="10.28515625" style="64" customWidth="1"/>
    <col min="13059" max="13059" width="9" style="64" customWidth="1"/>
    <col min="13060" max="13060" width="8" style="64" customWidth="1"/>
    <col min="13061" max="13061" width="9.28515625" style="64" customWidth="1"/>
    <col min="13062" max="13062" width="9.42578125" style="64" customWidth="1"/>
    <col min="13063" max="13063" width="8.5703125" style="64" customWidth="1"/>
    <col min="13064" max="13064" width="10.5703125" style="64" customWidth="1"/>
    <col min="13065" max="13302" width="8.7109375" style="64"/>
    <col min="13303" max="13303" width="36.42578125" style="64" customWidth="1"/>
    <col min="13304" max="13304" width="9.5703125" style="64" customWidth="1"/>
    <col min="13305" max="13305" width="5.28515625" style="64" bestFit="1" customWidth="1"/>
    <col min="13306" max="13306" width="5.85546875" style="64" customWidth="1"/>
    <col min="13307" max="13307" width="8.5703125" style="64" customWidth="1"/>
    <col min="13308" max="13308" width="7.42578125" style="64" customWidth="1"/>
    <col min="13309" max="13309" width="8.42578125" style="64" customWidth="1"/>
    <col min="13310" max="13310" width="7.140625" style="64" customWidth="1"/>
    <col min="13311" max="13313" width="8.42578125" style="64" customWidth="1"/>
    <col min="13314" max="13314" width="10.28515625" style="64" customWidth="1"/>
    <col min="13315" max="13315" width="9" style="64" customWidth="1"/>
    <col min="13316" max="13316" width="8" style="64" customWidth="1"/>
    <col min="13317" max="13317" width="9.28515625" style="64" customWidth="1"/>
    <col min="13318" max="13318" width="9.42578125" style="64" customWidth="1"/>
    <col min="13319" max="13319" width="8.5703125" style="64" customWidth="1"/>
    <col min="13320" max="13320" width="10.5703125" style="64" customWidth="1"/>
    <col min="13321" max="13558" width="8.7109375" style="64"/>
    <col min="13559" max="13559" width="36.42578125" style="64" customWidth="1"/>
    <col min="13560" max="13560" width="9.5703125" style="64" customWidth="1"/>
    <col min="13561" max="13561" width="5.28515625" style="64" bestFit="1" customWidth="1"/>
    <col min="13562" max="13562" width="5.85546875" style="64" customWidth="1"/>
    <col min="13563" max="13563" width="8.5703125" style="64" customWidth="1"/>
    <col min="13564" max="13564" width="7.42578125" style="64" customWidth="1"/>
    <col min="13565" max="13565" width="8.42578125" style="64" customWidth="1"/>
    <col min="13566" max="13566" width="7.140625" style="64" customWidth="1"/>
    <col min="13567" max="13569" width="8.42578125" style="64" customWidth="1"/>
    <col min="13570" max="13570" width="10.28515625" style="64" customWidth="1"/>
    <col min="13571" max="13571" width="9" style="64" customWidth="1"/>
    <col min="13572" max="13572" width="8" style="64" customWidth="1"/>
    <col min="13573" max="13573" width="9.28515625" style="64" customWidth="1"/>
    <col min="13574" max="13574" width="9.42578125" style="64" customWidth="1"/>
    <col min="13575" max="13575" width="8.5703125" style="64" customWidth="1"/>
    <col min="13576" max="13576" width="10.5703125" style="64" customWidth="1"/>
    <col min="13577" max="13814" width="8.7109375" style="64"/>
    <col min="13815" max="13815" width="36.42578125" style="64" customWidth="1"/>
    <col min="13816" max="13816" width="9.5703125" style="64" customWidth="1"/>
    <col min="13817" max="13817" width="5.28515625" style="64" bestFit="1" customWidth="1"/>
    <col min="13818" max="13818" width="5.85546875" style="64" customWidth="1"/>
    <col min="13819" max="13819" width="8.5703125" style="64" customWidth="1"/>
    <col min="13820" max="13820" width="7.42578125" style="64" customWidth="1"/>
    <col min="13821" max="13821" width="8.42578125" style="64" customWidth="1"/>
    <col min="13822" max="13822" width="7.140625" style="64" customWidth="1"/>
    <col min="13823" max="13825" width="8.42578125" style="64" customWidth="1"/>
    <col min="13826" max="13826" width="10.28515625" style="64" customWidth="1"/>
    <col min="13827" max="13827" width="9" style="64" customWidth="1"/>
    <col min="13828" max="13828" width="8" style="64" customWidth="1"/>
    <col min="13829" max="13829" width="9.28515625" style="64" customWidth="1"/>
    <col min="13830" max="13830" width="9.42578125" style="64" customWidth="1"/>
    <col min="13831" max="13831" width="8.5703125" style="64" customWidth="1"/>
    <col min="13832" max="13832" width="10.5703125" style="64" customWidth="1"/>
    <col min="13833" max="14070" width="8.7109375" style="64"/>
    <col min="14071" max="14071" width="36.42578125" style="64" customWidth="1"/>
    <col min="14072" max="14072" width="9.5703125" style="64" customWidth="1"/>
    <col min="14073" max="14073" width="5.28515625" style="64" bestFit="1" customWidth="1"/>
    <col min="14074" max="14074" width="5.85546875" style="64" customWidth="1"/>
    <col min="14075" max="14075" width="8.5703125" style="64" customWidth="1"/>
    <col min="14076" max="14076" width="7.42578125" style="64" customWidth="1"/>
    <col min="14077" max="14077" width="8.42578125" style="64" customWidth="1"/>
    <col min="14078" max="14078" width="7.140625" style="64" customWidth="1"/>
    <col min="14079" max="14081" width="8.42578125" style="64" customWidth="1"/>
    <col min="14082" max="14082" width="10.28515625" style="64" customWidth="1"/>
    <col min="14083" max="14083" width="9" style="64" customWidth="1"/>
    <col min="14084" max="14084" width="8" style="64" customWidth="1"/>
    <col min="14085" max="14085" width="9.28515625" style="64" customWidth="1"/>
    <col min="14086" max="14086" width="9.42578125" style="64" customWidth="1"/>
    <col min="14087" max="14087" width="8.5703125" style="64" customWidth="1"/>
    <col min="14088" max="14088" width="10.5703125" style="64" customWidth="1"/>
    <col min="14089" max="14326" width="8.7109375" style="64"/>
    <col min="14327" max="14327" width="36.42578125" style="64" customWidth="1"/>
    <col min="14328" max="14328" width="9.5703125" style="64" customWidth="1"/>
    <col min="14329" max="14329" width="5.28515625" style="64" bestFit="1" customWidth="1"/>
    <col min="14330" max="14330" width="5.85546875" style="64" customWidth="1"/>
    <col min="14331" max="14331" width="8.5703125" style="64" customWidth="1"/>
    <col min="14332" max="14332" width="7.42578125" style="64" customWidth="1"/>
    <col min="14333" max="14333" width="8.42578125" style="64" customWidth="1"/>
    <col min="14334" max="14334" width="7.140625" style="64" customWidth="1"/>
    <col min="14335" max="14337" width="8.42578125" style="64" customWidth="1"/>
    <col min="14338" max="14338" width="10.28515625" style="64" customWidth="1"/>
    <col min="14339" max="14339" width="9" style="64" customWidth="1"/>
    <col min="14340" max="14340" width="8" style="64" customWidth="1"/>
    <col min="14341" max="14341" width="9.28515625" style="64" customWidth="1"/>
    <col min="14342" max="14342" width="9.42578125" style="64" customWidth="1"/>
    <col min="14343" max="14343" width="8.5703125" style="64" customWidth="1"/>
    <col min="14344" max="14344" width="10.5703125" style="64" customWidth="1"/>
    <col min="14345" max="14582" width="8.7109375" style="64"/>
    <col min="14583" max="14583" width="36.42578125" style="64" customWidth="1"/>
    <col min="14584" max="14584" width="9.5703125" style="64" customWidth="1"/>
    <col min="14585" max="14585" width="5.28515625" style="64" bestFit="1" customWidth="1"/>
    <col min="14586" max="14586" width="5.85546875" style="64" customWidth="1"/>
    <col min="14587" max="14587" width="8.5703125" style="64" customWidth="1"/>
    <col min="14588" max="14588" width="7.42578125" style="64" customWidth="1"/>
    <col min="14589" max="14589" width="8.42578125" style="64" customWidth="1"/>
    <col min="14590" max="14590" width="7.140625" style="64" customWidth="1"/>
    <col min="14591" max="14593" width="8.42578125" style="64" customWidth="1"/>
    <col min="14594" max="14594" width="10.28515625" style="64" customWidth="1"/>
    <col min="14595" max="14595" width="9" style="64" customWidth="1"/>
    <col min="14596" max="14596" width="8" style="64" customWidth="1"/>
    <col min="14597" max="14597" width="9.28515625" style="64" customWidth="1"/>
    <col min="14598" max="14598" width="9.42578125" style="64" customWidth="1"/>
    <col min="14599" max="14599" width="8.5703125" style="64" customWidth="1"/>
    <col min="14600" max="14600" width="10.5703125" style="64" customWidth="1"/>
    <col min="14601" max="14838" width="8.7109375" style="64"/>
    <col min="14839" max="14839" width="36.42578125" style="64" customWidth="1"/>
    <col min="14840" max="14840" width="9.5703125" style="64" customWidth="1"/>
    <col min="14841" max="14841" width="5.28515625" style="64" bestFit="1" customWidth="1"/>
    <col min="14842" max="14842" width="5.85546875" style="64" customWidth="1"/>
    <col min="14843" max="14843" width="8.5703125" style="64" customWidth="1"/>
    <col min="14844" max="14844" width="7.42578125" style="64" customWidth="1"/>
    <col min="14845" max="14845" width="8.42578125" style="64" customWidth="1"/>
    <col min="14846" max="14846" width="7.140625" style="64" customWidth="1"/>
    <col min="14847" max="14849" width="8.42578125" style="64" customWidth="1"/>
    <col min="14850" max="14850" width="10.28515625" style="64" customWidth="1"/>
    <col min="14851" max="14851" width="9" style="64" customWidth="1"/>
    <col min="14852" max="14852" width="8" style="64" customWidth="1"/>
    <col min="14853" max="14853" width="9.28515625" style="64" customWidth="1"/>
    <col min="14854" max="14854" width="9.42578125" style="64" customWidth="1"/>
    <col min="14855" max="14855" width="8.5703125" style="64" customWidth="1"/>
    <col min="14856" max="14856" width="10.5703125" style="64" customWidth="1"/>
    <col min="14857" max="15094" width="8.7109375" style="64"/>
    <col min="15095" max="15095" width="36.42578125" style="64" customWidth="1"/>
    <col min="15096" max="15096" width="9.5703125" style="64" customWidth="1"/>
    <col min="15097" max="15097" width="5.28515625" style="64" bestFit="1" customWidth="1"/>
    <col min="15098" max="15098" width="5.85546875" style="64" customWidth="1"/>
    <col min="15099" max="15099" width="8.5703125" style="64" customWidth="1"/>
    <col min="15100" max="15100" width="7.42578125" style="64" customWidth="1"/>
    <col min="15101" max="15101" width="8.42578125" style="64" customWidth="1"/>
    <col min="15102" max="15102" width="7.140625" style="64" customWidth="1"/>
    <col min="15103" max="15105" width="8.42578125" style="64" customWidth="1"/>
    <col min="15106" max="15106" width="10.28515625" style="64" customWidth="1"/>
    <col min="15107" max="15107" width="9" style="64" customWidth="1"/>
    <col min="15108" max="15108" width="8" style="64" customWidth="1"/>
    <col min="15109" max="15109" width="9.28515625" style="64" customWidth="1"/>
    <col min="15110" max="15110" width="9.42578125" style="64" customWidth="1"/>
    <col min="15111" max="15111" width="8.5703125" style="64" customWidth="1"/>
    <col min="15112" max="15112" width="10.5703125" style="64" customWidth="1"/>
    <col min="15113" max="15350" width="8.7109375" style="64"/>
    <col min="15351" max="15351" width="36.42578125" style="64" customWidth="1"/>
    <col min="15352" max="15352" width="9.5703125" style="64" customWidth="1"/>
    <col min="15353" max="15353" width="5.28515625" style="64" bestFit="1" customWidth="1"/>
    <col min="15354" max="15354" width="5.85546875" style="64" customWidth="1"/>
    <col min="15355" max="15355" width="8.5703125" style="64" customWidth="1"/>
    <col min="15356" max="15356" width="7.42578125" style="64" customWidth="1"/>
    <col min="15357" max="15357" width="8.42578125" style="64" customWidth="1"/>
    <col min="15358" max="15358" width="7.140625" style="64" customWidth="1"/>
    <col min="15359" max="15361" width="8.42578125" style="64" customWidth="1"/>
    <col min="15362" max="15362" width="10.28515625" style="64" customWidth="1"/>
    <col min="15363" max="15363" width="9" style="64" customWidth="1"/>
    <col min="15364" max="15364" width="8" style="64" customWidth="1"/>
    <col min="15365" max="15365" width="9.28515625" style="64" customWidth="1"/>
    <col min="15366" max="15366" width="9.42578125" style="64" customWidth="1"/>
    <col min="15367" max="15367" width="8.5703125" style="64" customWidth="1"/>
    <col min="15368" max="15368" width="10.5703125" style="64" customWidth="1"/>
    <col min="15369" max="15606" width="8.7109375" style="64"/>
    <col min="15607" max="15607" width="36.42578125" style="64" customWidth="1"/>
    <col min="15608" max="15608" width="9.5703125" style="64" customWidth="1"/>
    <col min="15609" max="15609" width="5.28515625" style="64" bestFit="1" customWidth="1"/>
    <col min="15610" max="15610" width="5.85546875" style="64" customWidth="1"/>
    <col min="15611" max="15611" width="8.5703125" style="64" customWidth="1"/>
    <col min="15612" max="15612" width="7.42578125" style="64" customWidth="1"/>
    <col min="15613" max="15613" width="8.42578125" style="64" customWidth="1"/>
    <col min="15614" max="15614" width="7.140625" style="64" customWidth="1"/>
    <col min="15615" max="15617" width="8.42578125" style="64" customWidth="1"/>
    <col min="15618" max="15618" width="10.28515625" style="64" customWidth="1"/>
    <col min="15619" max="15619" width="9" style="64" customWidth="1"/>
    <col min="15620" max="15620" width="8" style="64" customWidth="1"/>
    <col min="15621" max="15621" width="9.28515625" style="64" customWidth="1"/>
    <col min="15622" max="15622" width="9.42578125" style="64" customWidth="1"/>
    <col min="15623" max="15623" width="8.5703125" style="64" customWidth="1"/>
    <col min="15624" max="15624" width="10.5703125" style="64" customWidth="1"/>
    <col min="15625" max="15862" width="8.7109375" style="64"/>
    <col min="15863" max="15863" width="36.42578125" style="64" customWidth="1"/>
    <col min="15864" max="15864" width="9.5703125" style="64" customWidth="1"/>
    <col min="15865" max="15865" width="5.28515625" style="64" bestFit="1" customWidth="1"/>
    <col min="15866" max="15866" width="5.85546875" style="64" customWidth="1"/>
    <col min="15867" max="15867" width="8.5703125" style="64" customWidth="1"/>
    <col min="15868" max="15868" width="7.42578125" style="64" customWidth="1"/>
    <col min="15869" max="15869" width="8.42578125" style="64" customWidth="1"/>
    <col min="15870" max="15870" width="7.140625" style="64" customWidth="1"/>
    <col min="15871" max="15873" width="8.42578125" style="64" customWidth="1"/>
    <col min="15874" max="15874" width="10.28515625" style="64" customWidth="1"/>
    <col min="15875" max="15875" width="9" style="64" customWidth="1"/>
    <col min="15876" max="15876" width="8" style="64" customWidth="1"/>
    <col min="15877" max="15877" width="9.28515625" style="64" customWidth="1"/>
    <col min="15878" max="15878" width="9.42578125" style="64" customWidth="1"/>
    <col min="15879" max="15879" width="8.5703125" style="64" customWidth="1"/>
    <col min="15880" max="15880" width="10.5703125" style="64" customWidth="1"/>
    <col min="15881" max="16118" width="8.7109375" style="64"/>
    <col min="16119" max="16119" width="36.42578125" style="64" customWidth="1"/>
    <col min="16120" max="16120" width="9.5703125" style="64" customWidth="1"/>
    <col min="16121" max="16121" width="5.28515625" style="64" bestFit="1" customWidth="1"/>
    <col min="16122" max="16122" width="5.85546875" style="64" customWidth="1"/>
    <col min="16123" max="16123" width="8.5703125" style="64" customWidth="1"/>
    <col min="16124" max="16124" width="7.42578125" style="64" customWidth="1"/>
    <col min="16125" max="16125" width="8.42578125" style="64" customWidth="1"/>
    <col min="16126" max="16126" width="7.140625" style="64" customWidth="1"/>
    <col min="16127" max="16129" width="8.42578125" style="64" customWidth="1"/>
    <col min="16130" max="16130" width="10.28515625" style="64" customWidth="1"/>
    <col min="16131" max="16131" width="9" style="64" customWidth="1"/>
    <col min="16132" max="16132" width="8" style="64" customWidth="1"/>
    <col min="16133" max="16133" width="9.28515625" style="64" customWidth="1"/>
    <col min="16134" max="16134" width="9.42578125" style="64" customWidth="1"/>
    <col min="16135" max="16135" width="8.5703125" style="64" customWidth="1"/>
    <col min="16136" max="16136" width="10.5703125" style="64" customWidth="1"/>
    <col min="16137" max="16384" width="8.7109375" style="64"/>
  </cols>
  <sheetData>
    <row r="1" spans="1:12" ht="12.75">
      <c r="A1" s="206" t="s">
        <v>74</v>
      </c>
      <c r="B1" s="207"/>
      <c r="C1" s="207"/>
      <c r="D1" s="207"/>
      <c r="E1" s="207"/>
      <c r="F1" s="207"/>
      <c r="G1" s="207"/>
      <c r="H1" s="207"/>
      <c r="I1" s="207"/>
      <c r="J1" s="208"/>
    </row>
    <row r="2" spans="1:12" ht="12.75">
      <c r="A2" s="209" t="s">
        <v>75</v>
      </c>
      <c r="B2" s="210"/>
      <c r="C2" s="210"/>
      <c r="D2" s="210"/>
      <c r="E2" s="210"/>
      <c r="F2" s="210"/>
      <c r="G2" s="210"/>
      <c r="H2" s="210"/>
      <c r="I2" s="210"/>
      <c r="J2" s="211"/>
    </row>
    <row r="3" spans="1:12" ht="12.75">
      <c r="A3" s="162"/>
      <c r="B3" s="65"/>
      <c r="C3" s="65"/>
      <c r="D3" s="65"/>
      <c r="E3" s="65"/>
      <c r="F3" s="210" t="s">
        <v>76</v>
      </c>
      <c r="G3" s="210"/>
      <c r="H3" s="65"/>
      <c r="I3" s="65"/>
      <c r="J3" s="66"/>
    </row>
    <row r="4" spans="1:12">
      <c r="A4" s="212" t="s">
        <v>77</v>
      </c>
      <c r="B4" s="67" t="s">
        <v>78</v>
      </c>
      <c r="C4" s="67" t="s">
        <v>79</v>
      </c>
      <c r="D4" s="68" t="s">
        <v>80</v>
      </c>
      <c r="E4" s="67" t="s">
        <v>81</v>
      </c>
      <c r="F4" s="69" t="s">
        <v>82</v>
      </c>
      <c r="G4" s="69" t="s">
        <v>83</v>
      </c>
      <c r="H4" s="214" t="s">
        <v>84</v>
      </c>
      <c r="I4" s="70"/>
      <c r="J4" s="217" t="s">
        <v>43</v>
      </c>
      <c r="K4" s="64" t="s">
        <v>85</v>
      </c>
    </row>
    <row r="5" spans="1:12">
      <c r="A5" s="213"/>
      <c r="B5" s="71" t="s">
        <v>86</v>
      </c>
      <c r="C5" s="71" t="s">
        <v>87</v>
      </c>
      <c r="D5" s="134" t="s">
        <v>107</v>
      </c>
      <c r="E5" s="71" t="s">
        <v>89</v>
      </c>
      <c r="F5" s="73">
        <v>0</v>
      </c>
      <c r="G5" s="73">
        <v>0</v>
      </c>
      <c r="H5" s="215"/>
      <c r="I5" s="74"/>
      <c r="J5" s="218"/>
    </row>
    <row r="6" spans="1:12" ht="12" thickBot="1">
      <c r="A6" s="226"/>
      <c r="B6" s="135">
        <v>1</v>
      </c>
      <c r="C6" s="136">
        <v>960</v>
      </c>
      <c r="D6" s="137" t="s">
        <v>108</v>
      </c>
      <c r="E6" s="138"/>
      <c r="F6" s="139"/>
      <c r="G6" s="139"/>
      <c r="H6" s="216"/>
      <c r="I6" s="80" t="s">
        <v>85</v>
      </c>
      <c r="J6" s="219"/>
      <c r="L6" s="64" t="s">
        <v>91</v>
      </c>
    </row>
    <row r="7" spans="1:12">
      <c r="A7" s="147"/>
      <c r="B7" s="82"/>
      <c r="C7" s="82"/>
      <c r="D7" s="83">
        <v>1</v>
      </c>
      <c r="E7" s="84"/>
      <c r="F7" s="84"/>
      <c r="G7" s="84"/>
      <c r="H7" s="84"/>
      <c r="J7" s="85"/>
    </row>
    <row r="8" spans="1:12">
      <c r="A8" s="141">
        <f>'[1]LABOR BUILDUP - BASE'!A8</f>
        <v>0</v>
      </c>
      <c r="B8" s="87">
        <v>0</v>
      </c>
      <c r="C8" s="88">
        <f>B8*$C$6</f>
        <v>0</v>
      </c>
      <c r="D8" s="90">
        <f>'[1]LABOR BUILDUP - OPTION 3'!D8*'[1]EXTENSION OF SERVICES'!$D$7</f>
        <v>0</v>
      </c>
      <c r="E8" s="90">
        <f>(C8*D8)</f>
        <v>0</v>
      </c>
      <c r="F8" s="90">
        <f t="shared" ref="F8:F28" si="0">E8*$F$5</f>
        <v>0</v>
      </c>
      <c r="G8" s="90">
        <f t="shared" ref="G8:G28" si="1">E8*$G$5</f>
        <v>0</v>
      </c>
      <c r="H8" s="91">
        <f t="shared" ref="H8:H29" si="2">SUM(E8:G8)</f>
        <v>0</v>
      </c>
      <c r="I8" s="92"/>
      <c r="J8" s="93">
        <f>D8+(D8*$F$5)+(D8*$G$5)</f>
        <v>0</v>
      </c>
      <c r="L8" s="94">
        <f>J8*C8</f>
        <v>0</v>
      </c>
    </row>
    <row r="9" spans="1:12">
      <c r="A9" s="141">
        <f>'[1]LABOR BUILDUP - BASE'!A9</f>
        <v>0</v>
      </c>
      <c r="B9" s="87">
        <v>0</v>
      </c>
      <c r="C9" s="88">
        <f t="shared" ref="C9:C28" si="3">B9*$C$6</f>
        <v>0</v>
      </c>
      <c r="D9" s="90">
        <f>'[1]LABOR BUILDUP - OPTION 3'!D9*'[1]EXTENSION OF SERVICES'!$D$7</f>
        <v>0</v>
      </c>
      <c r="E9" s="90">
        <f t="shared" ref="E9:E28" si="4">(C9*D9)</f>
        <v>0</v>
      </c>
      <c r="F9" s="90">
        <f t="shared" si="0"/>
        <v>0</v>
      </c>
      <c r="G9" s="90">
        <f t="shared" si="1"/>
        <v>0</v>
      </c>
      <c r="H9" s="91">
        <f t="shared" si="2"/>
        <v>0</v>
      </c>
      <c r="I9" s="92"/>
      <c r="J9" s="93">
        <f t="shared" ref="J9:J28" si="5">D9+(D9*$F$5)+(D9*$G$5)</f>
        <v>0</v>
      </c>
      <c r="L9" s="94">
        <f t="shared" ref="L9:L28" si="6">J9*C9</f>
        <v>0</v>
      </c>
    </row>
    <row r="10" spans="1:12">
      <c r="A10" s="141">
        <f>'[1]LABOR BUILDUP - BASE'!A10</f>
        <v>0</v>
      </c>
      <c r="B10" s="87">
        <v>0</v>
      </c>
      <c r="C10" s="88">
        <f t="shared" si="3"/>
        <v>0</v>
      </c>
      <c r="D10" s="90">
        <f>'[1]LABOR BUILDUP - OPTION 3'!D10*'[1]EXTENSION OF SERVICES'!$D$7</f>
        <v>0</v>
      </c>
      <c r="E10" s="90">
        <f t="shared" si="4"/>
        <v>0</v>
      </c>
      <c r="F10" s="90">
        <f t="shared" si="0"/>
        <v>0</v>
      </c>
      <c r="G10" s="90">
        <f t="shared" si="1"/>
        <v>0</v>
      </c>
      <c r="H10" s="91">
        <f t="shared" si="2"/>
        <v>0</v>
      </c>
      <c r="I10" s="92"/>
      <c r="J10" s="93">
        <f t="shared" si="5"/>
        <v>0</v>
      </c>
      <c r="L10" s="94">
        <f t="shared" si="6"/>
        <v>0</v>
      </c>
    </row>
    <row r="11" spans="1:12">
      <c r="A11" s="141">
        <f>'[1]LABOR BUILDUP - BASE'!A11</f>
        <v>0</v>
      </c>
      <c r="B11" s="87">
        <v>0</v>
      </c>
      <c r="C11" s="88">
        <f t="shared" si="3"/>
        <v>0</v>
      </c>
      <c r="D11" s="90">
        <f>'[1]LABOR BUILDUP - OPTION 3'!D11*'[1]EXTENSION OF SERVICES'!$D$7</f>
        <v>0</v>
      </c>
      <c r="E11" s="90">
        <f t="shared" si="4"/>
        <v>0</v>
      </c>
      <c r="F11" s="90">
        <f t="shared" si="0"/>
        <v>0</v>
      </c>
      <c r="G11" s="90">
        <f t="shared" si="1"/>
        <v>0</v>
      </c>
      <c r="H11" s="91">
        <f t="shared" si="2"/>
        <v>0</v>
      </c>
      <c r="I11" s="92"/>
      <c r="J11" s="93">
        <f t="shared" si="5"/>
        <v>0</v>
      </c>
      <c r="L11" s="94">
        <f t="shared" si="6"/>
        <v>0</v>
      </c>
    </row>
    <row r="12" spans="1:12">
      <c r="A12" s="141">
        <f>'[1]LABOR BUILDUP - BASE'!A12</f>
        <v>0</v>
      </c>
      <c r="B12" s="87">
        <v>0</v>
      </c>
      <c r="C12" s="88">
        <f t="shared" si="3"/>
        <v>0</v>
      </c>
      <c r="D12" s="90">
        <f>'[1]LABOR BUILDUP - OPTION 3'!D12*'[1]EXTENSION OF SERVICES'!$D$7</f>
        <v>0</v>
      </c>
      <c r="E12" s="90">
        <f t="shared" si="4"/>
        <v>0</v>
      </c>
      <c r="F12" s="90">
        <f t="shared" si="0"/>
        <v>0</v>
      </c>
      <c r="G12" s="90">
        <f t="shared" si="1"/>
        <v>0</v>
      </c>
      <c r="H12" s="91">
        <f t="shared" si="2"/>
        <v>0</v>
      </c>
      <c r="I12" s="92"/>
      <c r="J12" s="93">
        <f t="shared" si="5"/>
        <v>0</v>
      </c>
      <c r="L12" s="94">
        <f t="shared" si="6"/>
        <v>0</v>
      </c>
    </row>
    <row r="13" spans="1:12">
      <c r="A13" s="141">
        <f>'[1]LABOR BUILDUP - BASE'!A13</f>
        <v>0</v>
      </c>
      <c r="B13" s="87">
        <v>0</v>
      </c>
      <c r="C13" s="88">
        <f t="shared" si="3"/>
        <v>0</v>
      </c>
      <c r="D13" s="90">
        <f>'[1]LABOR BUILDUP - OPTION 3'!D13*'[1]EXTENSION OF SERVICES'!$D$7</f>
        <v>0</v>
      </c>
      <c r="E13" s="90">
        <f t="shared" si="4"/>
        <v>0</v>
      </c>
      <c r="F13" s="90">
        <f t="shared" si="0"/>
        <v>0</v>
      </c>
      <c r="G13" s="90">
        <f t="shared" si="1"/>
        <v>0</v>
      </c>
      <c r="H13" s="91">
        <f t="shared" si="2"/>
        <v>0</v>
      </c>
      <c r="I13" s="92"/>
      <c r="J13" s="93">
        <f t="shared" si="5"/>
        <v>0</v>
      </c>
      <c r="L13" s="94">
        <f t="shared" si="6"/>
        <v>0</v>
      </c>
    </row>
    <row r="14" spans="1:12">
      <c r="A14" s="141">
        <f>'[1]LABOR BUILDUP - BASE'!A14</f>
        <v>0</v>
      </c>
      <c r="B14" s="87">
        <v>0</v>
      </c>
      <c r="C14" s="88">
        <f t="shared" si="3"/>
        <v>0</v>
      </c>
      <c r="D14" s="90">
        <f>'[1]LABOR BUILDUP - OPTION 3'!D14*'[1]EXTENSION OF SERVICES'!$D$7</f>
        <v>0</v>
      </c>
      <c r="E14" s="90">
        <f t="shared" si="4"/>
        <v>0</v>
      </c>
      <c r="F14" s="90">
        <f t="shared" si="0"/>
        <v>0</v>
      </c>
      <c r="G14" s="90">
        <f t="shared" si="1"/>
        <v>0</v>
      </c>
      <c r="H14" s="91">
        <f t="shared" si="2"/>
        <v>0</v>
      </c>
      <c r="I14" s="92"/>
      <c r="J14" s="93">
        <f t="shared" si="5"/>
        <v>0</v>
      </c>
      <c r="L14" s="94">
        <f t="shared" si="6"/>
        <v>0</v>
      </c>
    </row>
    <row r="15" spans="1:12">
      <c r="A15" s="141">
        <f>'[1]LABOR BUILDUP - BASE'!A15</f>
        <v>0</v>
      </c>
      <c r="B15" s="87">
        <v>0</v>
      </c>
      <c r="C15" s="88">
        <f t="shared" si="3"/>
        <v>0</v>
      </c>
      <c r="D15" s="90">
        <f>'[1]LABOR BUILDUP - OPTION 3'!D15*'[1]EXTENSION OF SERVICES'!$D$7</f>
        <v>0</v>
      </c>
      <c r="E15" s="90">
        <f t="shared" si="4"/>
        <v>0</v>
      </c>
      <c r="F15" s="90">
        <f t="shared" si="0"/>
        <v>0</v>
      </c>
      <c r="G15" s="90">
        <f t="shared" si="1"/>
        <v>0</v>
      </c>
      <c r="H15" s="91">
        <f t="shared" si="2"/>
        <v>0</v>
      </c>
      <c r="I15" s="92"/>
      <c r="J15" s="93">
        <f t="shared" si="5"/>
        <v>0</v>
      </c>
      <c r="L15" s="94">
        <f t="shared" si="6"/>
        <v>0</v>
      </c>
    </row>
    <row r="16" spans="1:12">
      <c r="A16" s="141">
        <f>'[1]LABOR BUILDUP - BASE'!A16</f>
        <v>0</v>
      </c>
      <c r="B16" s="87">
        <v>0</v>
      </c>
      <c r="C16" s="88">
        <f t="shared" si="3"/>
        <v>0</v>
      </c>
      <c r="D16" s="90">
        <f>'[1]LABOR BUILDUP - OPTION 3'!D16*'[1]EXTENSION OF SERVICES'!$D$7</f>
        <v>0</v>
      </c>
      <c r="E16" s="90">
        <f t="shared" si="4"/>
        <v>0</v>
      </c>
      <c r="F16" s="90">
        <f t="shared" si="0"/>
        <v>0</v>
      </c>
      <c r="G16" s="90">
        <f t="shared" si="1"/>
        <v>0</v>
      </c>
      <c r="H16" s="91">
        <f t="shared" si="2"/>
        <v>0</v>
      </c>
      <c r="I16" s="92"/>
      <c r="J16" s="93">
        <f t="shared" si="5"/>
        <v>0</v>
      </c>
      <c r="L16" s="94">
        <f t="shared" si="6"/>
        <v>0</v>
      </c>
    </row>
    <row r="17" spans="1:12">
      <c r="A17" s="141">
        <f>'[1]LABOR BUILDUP - BASE'!A17</f>
        <v>0</v>
      </c>
      <c r="B17" s="87">
        <v>0</v>
      </c>
      <c r="C17" s="88">
        <f t="shared" si="3"/>
        <v>0</v>
      </c>
      <c r="D17" s="90">
        <f>'[1]LABOR BUILDUP - OPTION 3'!D17*'[1]EXTENSION OF SERVICES'!$D$7</f>
        <v>0</v>
      </c>
      <c r="E17" s="90">
        <f t="shared" si="4"/>
        <v>0</v>
      </c>
      <c r="F17" s="90">
        <f t="shared" si="0"/>
        <v>0</v>
      </c>
      <c r="G17" s="90">
        <f t="shared" si="1"/>
        <v>0</v>
      </c>
      <c r="H17" s="91">
        <f t="shared" si="2"/>
        <v>0</v>
      </c>
      <c r="I17" s="92"/>
      <c r="J17" s="93">
        <f t="shared" si="5"/>
        <v>0</v>
      </c>
      <c r="L17" s="94">
        <f t="shared" si="6"/>
        <v>0</v>
      </c>
    </row>
    <row r="18" spans="1:12">
      <c r="A18" s="141">
        <f>'[1]LABOR BUILDUP - BASE'!A18</f>
        <v>0</v>
      </c>
      <c r="B18" s="87">
        <v>0</v>
      </c>
      <c r="C18" s="88">
        <f t="shared" si="3"/>
        <v>0</v>
      </c>
      <c r="D18" s="90">
        <f>'[1]LABOR BUILDUP - OPTION 3'!D18*'[1]EXTENSION OF SERVICES'!$D$7</f>
        <v>0</v>
      </c>
      <c r="E18" s="90">
        <f t="shared" si="4"/>
        <v>0</v>
      </c>
      <c r="F18" s="90">
        <f t="shared" si="0"/>
        <v>0</v>
      </c>
      <c r="G18" s="90">
        <f t="shared" si="1"/>
        <v>0</v>
      </c>
      <c r="H18" s="91">
        <f t="shared" si="2"/>
        <v>0</v>
      </c>
      <c r="I18" s="92"/>
      <c r="J18" s="93">
        <f t="shared" si="5"/>
        <v>0</v>
      </c>
      <c r="L18" s="94">
        <f t="shared" si="6"/>
        <v>0</v>
      </c>
    </row>
    <row r="19" spans="1:12">
      <c r="A19" s="141">
        <f>'[1]LABOR BUILDUP - BASE'!A19</f>
        <v>0</v>
      </c>
      <c r="B19" s="87">
        <v>0</v>
      </c>
      <c r="C19" s="88">
        <f t="shared" si="3"/>
        <v>0</v>
      </c>
      <c r="D19" s="90">
        <f>'[1]LABOR BUILDUP - OPTION 3'!D19*'[1]EXTENSION OF SERVICES'!$D$7</f>
        <v>0</v>
      </c>
      <c r="E19" s="90">
        <f t="shared" si="4"/>
        <v>0</v>
      </c>
      <c r="F19" s="90">
        <f t="shared" si="0"/>
        <v>0</v>
      </c>
      <c r="G19" s="90">
        <f t="shared" si="1"/>
        <v>0</v>
      </c>
      <c r="H19" s="91">
        <f t="shared" si="2"/>
        <v>0</v>
      </c>
      <c r="I19" s="92"/>
      <c r="J19" s="93">
        <f t="shared" si="5"/>
        <v>0</v>
      </c>
      <c r="L19" s="94">
        <f t="shared" si="6"/>
        <v>0</v>
      </c>
    </row>
    <row r="20" spans="1:12">
      <c r="A20" s="141">
        <f>'[1]LABOR BUILDUP - BASE'!A20</f>
        <v>0</v>
      </c>
      <c r="B20" s="87">
        <v>0</v>
      </c>
      <c r="C20" s="88">
        <f t="shared" si="3"/>
        <v>0</v>
      </c>
      <c r="D20" s="90">
        <f>'[1]LABOR BUILDUP - OPTION 3'!D20*'[1]EXTENSION OF SERVICES'!$D$7</f>
        <v>0</v>
      </c>
      <c r="E20" s="90">
        <f t="shared" si="4"/>
        <v>0</v>
      </c>
      <c r="F20" s="90">
        <f t="shared" si="0"/>
        <v>0</v>
      </c>
      <c r="G20" s="90">
        <f t="shared" si="1"/>
        <v>0</v>
      </c>
      <c r="H20" s="91">
        <f t="shared" si="2"/>
        <v>0</v>
      </c>
      <c r="I20" s="92"/>
      <c r="J20" s="93">
        <f t="shared" si="5"/>
        <v>0</v>
      </c>
      <c r="L20" s="94">
        <f t="shared" si="6"/>
        <v>0</v>
      </c>
    </row>
    <row r="21" spans="1:12">
      <c r="A21" s="141">
        <f>'[1]LABOR BUILDUP - BASE'!A21</f>
        <v>0</v>
      </c>
      <c r="B21" s="87">
        <v>0</v>
      </c>
      <c r="C21" s="88">
        <f t="shared" si="3"/>
        <v>0</v>
      </c>
      <c r="D21" s="90">
        <f>'[1]LABOR BUILDUP - OPTION 3'!D21*'[1]EXTENSION OF SERVICES'!$D$7</f>
        <v>0</v>
      </c>
      <c r="E21" s="90">
        <f t="shared" si="4"/>
        <v>0</v>
      </c>
      <c r="F21" s="90">
        <f t="shared" si="0"/>
        <v>0</v>
      </c>
      <c r="G21" s="90">
        <f t="shared" si="1"/>
        <v>0</v>
      </c>
      <c r="H21" s="91">
        <f t="shared" si="2"/>
        <v>0</v>
      </c>
      <c r="I21" s="92"/>
      <c r="J21" s="93">
        <f t="shared" si="5"/>
        <v>0</v>
      </c>
      <c r="L21" s="94">
        <f t="shared" si="6"/>
        <v>0</v>
      </c>
    </row>
    <row r="22" spans="1:12">
      <c r="A22" s="141">
        <f>'[1]LABOR BUILDUP - BASE'!A22</f>
        <v>0</v>
      </c>
      <c r="B22" s="87">
        <v>0</v>
      </c>
      <c r="C22" s="88">
        <f t="shared" si="3"/>
        <v>0</v>
      </c>
      <c r="D22" s="90">
        <f>'[1]LABOR BUILDUP - OPTION 3'!D22*'[1]EXTENSION OF SERVICES'!$D$7</f>
        <v>0</v>
      </c>
      <c r="E22" s="90">
        <f t="shared" si="4"/>
        <v>0</v>
      </c>
      <c r="F22" s="90">
        <f t="shared" si="0"/>
        <v>0</v>
      </c>
      <c r="G22" s="90">
        <f t="shared" si="1"/>
        <v>0</v>
      </c>
      <c r="H22" s="91">
        <f t="shared" si="2"/>
        <v>0</v>
      </c>
      <c r="I22" s="92"/>
      <c r="J22" s="93">
        <f t="shared" si="5"/>
        <v>0</v>
      </c>
      <c r="L22" s="94">
        <f t="shared" si="6"/>
        <v>0</v>
      </c>
    </row>
    <row r="23" spans="1:12">
      <c r="A23" s="141">
        <f>'[1]LABOR BUILDUP - BASE'!A23</f>
        <v>0</v>
      </c>
      <c r="B23" s="87">
        <v>0</v>
      </c>
      <c r="C23" s="88">
        <f t="shared" si="3"/>
        <v>0</v>
      </c>
      <c r="D23" s="90">
        <f>'[1]LABOR BUILDUP - OPTION 3'!D23*'[1]EXTENSION OF SERVICES'!$D$7</f>
        <v>0</v>
      </c>
      <c r="E23" s="90">
        <f t="shared" si="4"/>
        <v>0</v>
      </c>
      <c r="F23" s="90">
        <f t="shared" si="0"/>
        <v>0</v>
      </c>
      <c r="G23" s="90">
        <f t="shared" si="1"/>
        <v>0</v>
      </c>
      <c r="H23" s="91">
        <f t="shared" si="2"/>
        <v>0</v>
      </c>
      <c r="I23" s="92"/>
      <c r="J23" s="93">
        <f t="shared" si="5"/>
        <v>0</v>
      </c>
      <c r="L23" s="94">
        <f t="shared" si="6"/>
        <v>0</v>
      </c>
    </row>
    <row r="24" spans="1:12">
      <c r="A24" s="141">
        <f>'[1]LABOR BUILDUP - BASE'!A24</f>
        <v>0</v>
      </c>
      <c r="B24" s="87">
        <v>0</v>
      </c>
      <c r="C24" s="88">
        <f t="shared" si="3"/>
        <v>0</v>
      </c>
      <c r="D24" s="90">
        <f>'[1]LABOR BUILDUP - OPTION 3'!D24*'[1]EXTENSION OF SERVICES'!$D$7</f>
        <v>0</v>
      </c>
      <c r="E24" s="90">
        <f t="shared" si="4"/>
        <v>0</v>
      </c>
      <c r="F24" s="90">
        <f t="shared" si="0"/>
        <v>0</v>
      </c>
      <c r="G24" s="90">
        <f t="shared" si="1"/>
        <v>0</v>
      </c>
      <c r="H24" s="91">
        <f t="shared" si="2"/>
        <v>0</v>
      </c>
      <c r="I24" s="92"/>
      <c r="J24" s="93">
        <f t="shared" si="5"/>
        <v>0</v>
      </c>
      <c r="L24" s="94">
        <f t="shared" si="6"/>
        <v>0</v>
      </c>
    </row>
    <row r="25" spans="1:12">
      <c r="A25" s="141">
        <f>'[1]LABOR BUILDUP - BASE'!A25</f>
        <v>0</v>
      </c>
      <c r="B25" s="87">
        <v>0</v>
      </c>
      <c r="C25" s="88">
        <f t="shared" si="3"/>
        <v>0</v>
      </c>
      <c r="D25" s="90">
        <f>'[1]LABOR BUILDUP - OPTION 3'!D25*'[1]EXTENSION OF SERVICES'!$D$7</f>
        <v>0</v>
      </c>
      <c r="E25" s="90">
        <f t="shared" si="4"/>
        <v>0</v>
      </c>
      <c r="F25" s="90">
        <f t="shared" si="0"/>
        <v>0</v>
      </c>
      <c r="G25" s="90">
        <f t="shared" si="1"/>
        <v>0</v>
      </c>
      <c r="H25" s="91">
        <f t="shared" si="2"/>
        <v>0</v>
      </c>
      <c r="I25" s="92"/>
      <c r="J25" s="93">
        <f t="shared" si="5"/>
        <v>0</v>
      </c>
      <c r="L25" s="94">
        <f t="shared" si="6"/>
        <v>0</v>
      </c>
    </row>
    <row r="26" spans="1:12">
      <c r="A26" s="141">
        <f>'[1]LABOR BUILDUP - BASE'!A26</f>
        <v>0</v>
      </c>
      <c r="B26" s="87">
        <v>0</v>
      </c>
      <c r="C26" s="88">
        <f t="shared" si="3"/>
        <v>0</v>
      </c>
      <c r="D26" s="90">
        <f>'[1]LABOR BUILDUP - OPTION 3'!D26*'[1]EXTENSION OF SERVICES'!$D$7</f>
        <v>0</v>
      </c>
      <c r="E26" s="90">
        <f t="shared" si="4"/>
        <v>0</v>
      </c>
      <c r="F26" s="90">
        <f t="shared" si="0"/>
        <v>0</v>
      </c>
      <c r="G26" s="90">
        <f t="shared" si="1"/>
        <v>0</v>
      </c>
      <c r="H26" s="91">
        <f t="shared" si="2"/>
        <v>0</v>
      </c>
      <c r="I26" s="92"/>
      <c r="J26" s="93">
        <f t="shared" si="5"/>
        <v>0</v>
      </c>
      <c r="L26" s="94">
        <f t="shared" si="6"/>
        <v>0</v>
      </c>
    </row>
    <row r="27" spans="1:12">
      <c r="A27" s="141">
        <f>'[1]LABOR BUILDUP - BASE'!A27</f>
        <v>0</v>
      </c>
      <c r="B27" s="87">
        <v>0</v>
      </c>
      <c r="C27" s="88">
        <f t="shared" si="3"/>
        <v>0</v>
      </c>
      <c r="D27" s="90">
        <f>'[1]LABOR BUILDUP - OPTION 3'!D27*'[1]EXTENSION OF SERVICES'!$D$7</f>
        <v>0</v>
      </c>
      <c r="E27" s="90">
        <f t="shared" si="4"/>
        <v>0</v>
      </c>
      <c r="F27" s="90">
        <f t="shared" si="0"/>
        <v>0</v>
      </c>
      <c r="G27" s="90">
        <f t="shared" si="1"/>
        <v>0</v>
      </c>
      <c r="H27" s="91">
        <f t="shared" si="2"/>
        <v>0</v>
      </c>
      <c r="I27" s="92"/>
      <c r="J27" s="93">
        <f t="shared" si="5"/>
        <v>0</v>
      </c>
      <c r="L27" s="94">
        <f t="shared" si="6"/>
        <v>0</v>
      </c>
    </row>
    <row r="28" spans="1:12">
      <c r="A28" s="141">
        <f>'[1]LABOR BUILDUP - BASE'!A28</f>
        <v>0</v>
      </c>
      <c r="B28" s="87">
        <v>0</v>
      </c>
      <c r="C28" s="88">
        <f t="shared" si="3"/>
        <v>0</v>
      </c>
      <c r="D28" s="90">
        <f>'[1]LABOR BUILDUP - OPTION 3'!D28*'[1]EXTENSION OF SERVICES'!$D$7</f>
        <v>0</v>
      </c>
      <c r="E28" s="90">
        <f t="shared" si="4"/>
        <v>0</v>
      </c>
      <c r="F28" s="90">
        <f t="shared" si="0"/>
        <v>0</v>
      </c>
      <c r="G28" s="90">
        <f t="shared" si="1"/>
        <v>0</v>
      </c>
      <c r="H28" s="91">
        <f t="shared" si="2"/>
        <v>0</v>
      </c>
      <c r="I28" s="92"/>
      <c r="J28" s="93">
        <f t="shared" si="5"/>
        <v>0</v>
      </c>
      <c r="L28" s="94">
        <f t="shared" si="6"/>
        <v>0</v>
      </c>
    </row>
    <row r="29" spans="1:12" s="101" customFormat="1" ht="21.75" thickBot="1">
      <c r="A29" s="95" t="s">
        <v>115</v>
      </c>
      <c r="B29" s="96">
        <f>SUM(B8:B28)</f>
        <v>0</v>
      </c>
      <c r="C29" s="96">
        <f>SUM(C8:C28)</f>
        <v>0</v>
      </c>
      <c r="D29" s="97"/>
      <c r="E29" s="98">
        <f>SUM(E8:E28)</f>
        <v>0</v>
      </c>
      <c r="F29" s="98">
        <f>SUM(F8:F28)</f>
        <v>0</v>
      </c>
      <c r="G29" s="98">
        <f>SUM(G8:G28)</f>
        <v>0</v>
      </c>
      <c r="H29" s="98">
        <f t="shared" si="2"/>
        <v>0</v>
      </c>
      <c r="I29" s="99"/>
      <c r="J29" s="100"/>
    </row>
    <row r="36" spans="1:1">
      <c r="A36" s="101"/>
    </row>
  </sheetData>
  <mergeCells count="6">
    <mergeCell ref="A1:J1"/>
    <mergeCell ref="A2:J2"/>
    <mergeCell ref="F3:G3"/>
    <mergeCell ref="A4:A6"/>
    <mergeCell ref="H4:H6"/>
    <mergeCell ref="J4:J6"/>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68AF0-41EA-43D3-BD50-487A9319C0A2}">
  <dimension ref="A1:H54"/>
  <sheetViews>
    <sheetView workbookViewId="0">
      <selection activeCell="I24" sqref="I24"/>
    </sheetView>
  </sheetViews>
  <sheetFormatPr defaultColWidth="10" defaultRowHeight="12.75"/>
  <cols>
    <col min="1" max="1" width="60.85546875" style="109" customWidth="1"/>
    <col min="2" max="2" width="13.85546875" style="109" customWidth="1"/>
    <col min="3" max="3" width="8.85546875" style="109" customWidth="1"/>
    <col min="4" max="4" width="20.28515625" style="109" customWidth="1"/>
    <col min="5" max="5" width="10.85546875" style="109" bestFit="1" customWidth="1"/>
    <col min="6" max="253" width="10" style="109"/>
    <col min="254" max="254" width="60.85546875" style="109" customWidth="1"/>
    <col min="255" max="255" width="12.28515625" style="109" customWidth="1"/>
    <col min="256" max="256" width="11.85546875" style="109" customWidth="1"/>
    <col min="257" max="257" width="13.85546875" style="109" customWidth="1"/>
    <col min="258" max="258" width="8.85546875" style="109" customWidth="1"/>
    <col min="259" max="259" width="9" style="109" customWidth="1"/>
    <col min="260" max="260" width="13.42578125" style="109" customWidth="1"/>
    <col min="261" max="261" width="10.85546875" style="109" bestFit="1" customWidth="1"/>
    <col min="262" max="509" width="10" style="109"/>
    <col min="510" max="510" width="60.85546875" style="109" customWidth="1"/>
    <col min="511" max="511" width="12.28515625" style="109" customWidth="1"/>
    <col min="512" max="512" width="11.85546875" style="109" customWidth="1"/>
    <col min="513" max="513" width="13.85546875" style="109" customWidth="1"/>
    <col min="514" max="514" width="8.85546875" style="109" customWidth="1"/>
    <col min="515" max="515" width="9" style="109" customWidth="1"/>
    <col min="516" max="516" width="13.42578125" style="109" customWidth="1"/>
    <col min="517" max="517" width="10.85546875" style="109" bestFit="1" customWidth="1"/>
    <col min="518" max="765" width="10" style="109"/>
    <col min="766" max="766" width="60.85546875" style="109" customWidth="1"/>
    <col min="767" max="767" width="12.28515625" style="109" customWidth="1"/>
    <col min="768" max="768" width="11.85546875" style="109" customWidth="1"/>
    <col min="769" max="769" width="13.85546875" style="109" customWidth="1"/>
    <col min="770" max="770" width="8.85546875" style="109" customWidth="1"/>
    <col min="771" max="771" width="9" style="109" customWidth="1"/>
    <col min="772" max="772" width="13.42578125" style="109" customWidth="1"/>
    <col min="773" max="773" width="10.85546875" style="109" bestFit="1" customWidth="1"/>
    <col min="774" max="1021" width="10" style="109"/>
    <col min="1022" max="1022" width="60.85546875" style="109" customWidth="1"/>
    <col min="1023" max="1023" width="12.28515625" style="109" customWidth="1"/>
    <col min="1024" max="1024" width="11.85546875" style="109" customWidth="1"/>
    <col min="1025" max="1025" width="13.85546875" style="109" customWidth="1"/>
    <col min="1026" max="1026" width="8.85546875" style="109" customWidth="1"/>
    <col min="1027" max="1027" width="9" style="109" customWidth="1"/>
    <col min="1028" max="1028" width="13.42578125" style="109" customWidth="1"/>
    <col min="1029" max="1029" width="10.85546875" style="109" bestFit="1" customWidth="1"/>
    <col min="1030" max="1277" width="10" style="109"/>
    <col min="1278" max="1278" width="60.85546875" style="109" customWidth="1"/>
    <col min="1279" max="1279" width="12.28515625" style="109" customWidth="1"/>
    <col min="1280" max="1280" width="11.85546875" style="109" customWidth="1"/>
    <col min="1281" max="1281" width="13.85546875" style="109" customWidth="1"/>
    <col min="1282" max="1282" width="8.85546875" style="109" customWidth="1"/>
    <col min="1283" max="1283" width="9" style="109" customWidth="1"/>
    <col min="1284" max="1284" width="13.42578125" style="109" customWidth="1"/>
    <col min="1285" max="1285" width="10.85546875" style="109" bestFit="1" customWidth="1"/>
    <col min="1286" max="1533" width="10" style="109"/>
    <col min="1534" max="1534" width="60.85546875" style="109" customWidth="1"/>
    <col min="1535" max="1535" width="12.28515625" style="109" customWidth="1"/>
    <col min="1536" max="1536" width="11.85546875" style="109" customWidth="1"/>
    <col min="1537" max="1537" width="13.85546875" style="109" customWidth="1"/>
    <col min="1538" max="1538" width="8.85546875" style="109" customWidth="1"/>
    <col min="1539" max="1539" width="9" style="109" customWidth="1"/>
    <col min="1540" max="1540" width="13.42578125" style="109" customWidth="1"/>
    <col min="1541" max="1541" width="10.85546875" style="109" bestFit="1" customWidth="1"/>
    <col min="1542" max="1789" width="10" style="109"/>
    <col min="1790" max="1790" width="60.85546875" style="109" customWidth="1"/>
    <col min="1791" max="1791" width="12.28515625" style="109" customWidth="1"/>
    <col min="1792" max="1792" width="11.85546875" style="109" customWidth="1"/>
    <col min="1793" max="1793" width="13.85546875" style="109" customWidth="1"/>
    <col min="1794" max="1794" width="8.85546875" style="109" customWidth="1"/>
    <col min="1795" max="1795" width="9" style="109" customWidth="1"/>
    <col min="1796" max="1796" width="13.42578125" style="109" customWidth="1"/>
    <col min="1797" max="1797" width="10.85546875" style="109" bestFit="1" customWidth="1"/>
    <col min="1798" max="2045" width="10" style="109"/>
    <col min="2046" max="2046" width="60.85546875" style="109" customWidth="1"/>
    <col min="2047" max="2047" width="12.28515625" style="109" customWidth="1"/>
    <col min="2048" max="2048" width="11.85546875" style="109" customWidth="1"/>
    <col min="2049" max="2049" width="13.85546875" style="109" customWidth="1"/>
    <col min="2050" max="2050" width="8.85546875" style="109" customWidth="1"/>
    <col min="2051" max="2051" width="9" style="109" customWidth="1"/>
    <col min="2052" max="2052" width="13.42578125" style="109" customWidth="1"/>
    <col min="2053" max="2053" width="10.85546875" style="109" bestFit="1" customWidth="1"/>
    <col min="2054" max="2301" width="10" style="109"/>
    <col min="2302" max="2302" width="60.85546875" style="109" customWidth="1"/>
    <col min="2303" max="2303" width="12.28515625" style="109" customWidth="1"/>
    <col min="2304" max="2304" width="11.85546875" style="109" customWidth="1"/>
    <col min="2305" max="2305" width="13.85546875" style="109" customWidth="1"/>
    <col min="2306" max="2306" width="8.85546875" style="109" customWidth="1"/>
    <col min="2307" max="2307" width="9" style="109" customWidth="1"/>
    <col min="2308" max="2308" width="13.42578125" style="109" customWidth="1"/>
    <col min="2309" max="2309" width="10.85546875" style="109" bestFit="1" customWidth="1"/>
    <col min="2310" max="2557" width="10" style="109"/>
    <col min="2558" max="2558" width="60.85546875" style="109" customWidth="1"/>
    <col min="2559" max="2559" width="12.28515625" style="109" customWidth="1"/>
    <col min="2560" max="2560" width="11.85546875" style="109" customWidth="1"/>
    <col min="2561" max="2561" width="13.85546875" style="109" customWidth="1"/>
    <col min="2562" max="2562" width="8.85546875" style="109" customWidth="1"/>
    <col min="2563" max="2563" width="9" style="109" customWidth="1"/>
    <col min="2564" max="2564" width="13.42578125" style="109" customWidth="1"/>
    <col min="2565" max="2565" width="10.85546875" style="109" bestFit="1" customWidth="1"/>
    <col min="2566" max="2813" width="10" style="109"/>
    <col min="2814" max="2814" width="60.85546875" style="109" customWidth="1"/>
    <col min="2815" max="2815" width="12.28515625" style="109" customWidth="1"/>
    <col min="2816" max="2816" width="11.85546875" style="109" customWidth="1"/>
    <col min="2817" max="2817" width="13.85546875" style="109" customWidth="1"/>
    <col min="2818" max="2818" width="8.85546875" style="109" customWidth="1"/>
    <col min="2819" max="2819" width="9" style="109" customWidth="1"/>
    <col min="2820" max="2820" width="13.42578125" style="109" customWidth="1"/>
    <col min="2821" max="2821" width="10.85546875" style="109" bestFit="1" customWidth="1"/>
    <col min="2822" max="3069" width="10" style="109"/>
    <col min="3070" max="3070" width="60.85546875" style="109" customWidth="1"/>
    <col min="3071" max="3071" width="12.28515625" style="109" customWidth="1"/>
    <col min="3072" max="3072" width="11.85546875" style="109" customWidth="1"/>
    <col min="3073" max="3073" width="13.85546875" style="109" customWidth="1"/>
    <col min="3074" max="3074" width="8.85546875" style="109" customWidth="1"/>
    <col min="3075" max="3075" width="9" style="109" customWidth="1"/>
    <col min="3076" max="3076" width="13.42578125" style="109" customWidth="1"/>
    <col min="3077" max="3077" width="10.85546875" style="109" bestFit="1" customWidth="1"/>
    <col min="3078" max="3325" width="10" style="109"/>
    <col min="3326" max="3326" width="60.85546875" style="109" customWidth="1"/>
    <col min="3327" max="3327" width="12.28515625" style="109" customWidth="1"/>
    <col min="3328" max="3328" width="11.85546875" style="109" customWidth="1"/>
    <col min="3329" max="3329" width="13.85546875" style="109" customWidth="1"/>
    <col min="3330" max="3330" width="8.85546875" style="109" customWidth="1"/>
    <col min="3331" max="3331" width="9" style="109" customWidth="1"/>
    <col min="3332" max="3332" width="13.42578125" style="109" customWidth="1"/>
    <col min="3333" max="3333" width="10.85546875" style="109" bestFit="1" customWidth="1"/>
    <col min="3334" max="3581" width="10" style="109"/>
    <col min="3582" max="3582" width="60.85546875" style="109" customWidth="1"/>
    <col min="3583" max="3583" width="12.28515625" style="109" customWidth="1"/>
    <col min="3584" max="3584" width="11.85546875" style="109" customWidth="1"/>
    <col min="3585" max="3585" width="13.85546875" style="109" customWidth="1"/>
    <col min="3586" max="3586" width="8.85546875" style="109" customWidth="1"/>
    <col min="3587" max="3587" width="9" style="109" customWidth="1"/>
    <col min="3588" max="3588" width="13.42578125" style="109" customWidth="1"/>
    <col min="3589" max="3589" width="10.85546875" style="109" bestFit="1" customWidth="1"/>
    <col min="3590" max="3837" width="10" style="109"/>
    <col min="3838" max="3838" width="60.85546875" style="109" customWidth="1"/>
    <col min="3839" max="3839" width="12.28515625" style="109" customWidth="1"/>
    <col min="3840" max="3840" width="11.85546875" style="109" customWidth="1"/>
    <col min="3841" max="3841" width="13.85546875" style="109" customWidth="1"/>
    <col min="3842" max="3842" width="8.85546875" style="109" customWidth="1"/>
    <col min="3843" max="3843" width="9" style="109" customWidth="1"/>
    <col min="3844" max="3844" width="13.42578125" style="109" customWidth="1"/>
    <col min="3845" max="3845" width="10.85546875" style="109" bestFit="1" customWidth="1"/>
    <col min="3846" max="4093" width="10" style="109"/>
    <col min="4094" max="4094" width="60.85546875" style="109" customWidth="1"/>
    <col min="4095" max="4095" width="12.28515625" style="109" customWidth="1"/>
    <col min="4096" max="4096" width="11.85546875" style="109" customWidth="1"/>
    <col min="4097" max="4097" width="13.85546875" style="109" customWidth="1"/>
    <col min="4098" max="4098" width="8.85546875" style="109" customWidth="1"/>
    <col min="4099" max="4099" width="9" style="109" customWidth="1"/>
    <col min="4100" max="4100" width="13.42578125" style="109" customWidth="1"/>
    <col min="4101" max="4101" width="10.85546875" style="109" bestFit="1" customWidth="1"/>
    <col min="4102" max="4349" width="10" style="109"/>
    <col min="4350" max="4350" width="60.85546875" style="109" customWidth="1"/>
    <col min="4351" max="4351" width="12.28515625" style="109" customWidth="1"/>
    <col min="4352" max="4352" width="11.85546875" style="109" customWidth="1"/>
    <col min="4353" max="4353" width="13.85546875" style="109" customWidth="1"/>
    <col min="4354" max="4354" width="8.85546875" style="109" customWidth="1"/>
    <col min="4355" max="4355" width="9" style="109" customWidth="1"/>
    <col min="4356" max="4356" width="13.42578125" style="109" customWidth="1"/>
    <col min="4357" max="4357" width="10.85546875" style="109" bestFit="1" customWidth="1"/>
    <col min="4358" max="4605" width="10" style="109"/>
    <col min="4606" max="4606" width="60.85546875" style="109" customWidth="1"/>
    <col min="4607" max="4607" width="12.28515625" style="109" customWidth="1"/>
    <col min="4608" max="4608" width="11.85546875" style="109" customWidth="1"/>
    <col min="4609" max="4609" width="13.85546875" style="109" customWidth="1"/>
    <col min="4610" max="4610" width="8.85546875" style="109" customWidth="1"/>
    <col min="4611" max="4611" width="9" style="109" customWidth="1"/>
    <col min="4612" max="4612" width="13.42578125" style="109" customWidth="1"/>
    <col min="4613" max="4613" width="10.85546875" style="109" bestFit="1" customWidth="1"/>
    <col min="4614" max="4861" width="10" style="109"/>
    <col min="4862" max="4862" width="60.85546875" style="109" customWidth="1"/>
    <col min="4863" max="4863" width="12.28515625" style="109" customWidth="1"/>
    <col min="4864" max="4864" width="11.85546875" style="109" customWidth="1"/>
    <col min="4865" max="4865" width="13.85546875" style="109" customWidth="1"/>
    <col min="4866" max="4866" width="8.85546875" style="109" customWidth="1"/>
    <col min="4867" max="4867" width="9" style="109" customWidth="1"/>
    <col min="4868" max="4868" width="13.42578125" style="109" customWidth="1"/>
    <col min="4869" max="4869" width="10.85546875" style="109" bestFit="1" customWidth="1"/>
    <col min="4870" max="5117" width="10" style="109"/>
    <col min="5118" max="5118" width="60.85546875" style="109" customWidth="1"/>
    <col min="5119" max="5119" width="12.28515625" style="109" customWidth="1"/>
    <col min="5120" max="5120" width="11.85546875" style="109" customWidth="1"/>
    <col min="5121" max="5121" width="13.85546875" style="109" customWidth="1"/>
    <col min="5122" max="5122" width="8.85546875" style="109" customWidth="1"/>
    <col min="5123" max="5123" width="9" style="109" customWidth="1"/>
    <col min="5124" max="5124" width="13.42578125" style="109" customWidth="1"/>
    <col min="5125" max="5125" width="10.85546875" style="109" bestFit="1" customWidth="1"/>
    <col min="5126" max="5373" width="10" style="109"/>
    <col min="5374" max="5374" width="60.85546875" style="109" customWidth="1"/>
    <col min="5375" max="5375" width="12.28515625" style="109" customWidth="1"/>
    <col min="5376" max="5376" width="11.85546875" style="109" customWidth="1"/>
    <col min="5377" max="5377" width="13.85546875" style="109" customWidth="1"/>
    <col min="5378" max="5378" width="8.85546875" style="109" customWidth="1"/>
    <col min="5379" max="5379" width="9" style="109" customWidth="1"/>
    <col min="5380" max="5380" width="13.42578125" style="109" customWidth="1"/>
    <col min="5381" max="5381" width="10.85546875" style="109" bestFit="1" customWidth="1"/>
    <col min="5382" max="5629" width="10" style="109"/>
    <col min="5630" max="5630" width="60.85546875" style="109" customWidth="1"/>
    <col min="5631" max="5631" width="12.28515625" style="109" customWidth="1"/>
    <col min="5632" max="5632" width="11.85546875" style="109" customWidth="1"/>
    <col min="5633" max="5633" width="13.85546875" style="109" customWidth="1"/>
    <col min="5634" max="5634" width="8.85546875" style="109" customWidth="1"/>
    <col min="5635" max="5635" width="9" style="109" customWidth="1"/>
    <col min="5636" max="5636" width="13.42578125" style="109" customWidth="1"/>
    <col min="5637" max="5637" width="10.85546875" style="109" bestFit="1" customWidth="1"/>
    <col min="5638" max="5885" width="10" style="109"/>
    <col min="5886" max="5886" width="60.85546875" style="109" customWidth="1"/>
    <col min="5887" max="5887" width="12.28515625" style="109" customWidth="1"/>
    <col min="5888" max="5888" width="11.85546875" style="109" customWidth="1"/>
    <col min="5889" max="5889" width="13.85546875" style="109" customWidth="1"/>
    <col min="5890" max="5890" width="8.85546875" style="109" customWidth="1"/>
    <col min="5891" max="5891" width="9" style="109" customWidth="1"/>
    <col min="5892" max="5892" width="13.42578125" style="109" customWidth="1"/>
    <col min="5893" max="5893" width="10.85546875" style="109" bestFit="1" customWidth="1"/>
    <col min="5894" max="6141" width="10" style="109"/>
    <col min="6142" max="6142" width="60.85546875" style="109" customWidth="1"/>
    <col min="6143" max="6143" width="12.28515625" style="109" customWidth="1"/>
    <col min="6144" max="6144" width="11.85546875" style="109" customWidth="1"/>
    <col min="6145" max="6145" width="13.85546875" style="109" customWidth="1"/>
    <col min="6146" max="6146" width="8.85546875" style="109" customWidth="1"/>
    <col min="6147" max="6147" width="9" style="109" customWidth="1"/>
    <col min="6148" max="6148" width="13.42578125" style="109" customWidth="1"/>
    <col min="6149" max="6149" width="10.85546875" style="109" bestFit="1" customWidth="1"/>
    <col min="6150" max="6397" width="10" style="109"/>
    <col min="6398" max="6398" width="60.85546875" style="109" customWidth="1"/>
    <col min="6399" max="6399" width="12.28515625" style="109" customWidth="1"/>
    <col min="6400" max="6400" width="11.85546875" style="109" customWidth="1"/>
    <col min="6401" max="6401" width="13.85546875" style="109" customWidth="1"/>
    <col min="6402" max="6402" width="8.85546875" style="109" customWidth="1"/>
    <col min="6403" max="6403" width="9" style="109" customWidth="1"/>
    <col min="6404" max="6404" width="13.42578125" style="109" customWidth="1"/>
    <col min="6405" max="6405" width="10.85546875" style="109" bestFit="1" customWidth="1"/>
    <col min="6406" max="6653" width="10" style="109"/>
    <col min="6654" max="6654" width="60.85546875" style="109" customWidth="1"/>
    <col min="6655" max="6655" width="12.28515625" style="109" customWidth="1"/>
    <col min="6656" max="6656" width="11.85546875" style="109" customWidth="1"/>
    <col min="6657" max="6657" width="13.85546875" style="109" customWidth="1"/>
    <col min="6658" max="6658" width="8.85546875" style="109" customWidth="1"/>
    <col min="6659" max="6659" width="9" style="109" customWidth="1"/>
    <col min="6660" max="6660" width="13.42578125" style="109" customWidth="1"/>
    <col min="6661" max="6661" width="10.85546875" style="109" bestFit="1" customWidth="1"/>
    <col min="6662" max="6909" width="10" style="109"/>
    <col min="6910" max="6910" width="60.85546875" style="109" customWidth="1"/>
    <col min="6911" max="6911" width="12.28515625" style="109" customWidth="1"/>
    <col min="6912" max="6912" width="11.85546875" style="109" customWidth="1"/>
    <col min="6913" max="6913" width="13.85546875" style="109" customWidth="1"/>
    <col min="6914" max="6914" width="8.85546875" style="109" customWidth="1"/>
    <col min="6915" max="6915" width="9" style="109" customWidth="1"/>
    <col min="6916" max="6916" width="13.42578125" style="109" customWidth="1"/>
    <col min="6917" max="6917" width="10.85546875" style="109" bestFit="1" customWidth="1"/>
    <col min="6918" max="7165" width="10" style="109"/>
    <col min="7166" max="7166" width="60.85546875" style="109" customWidth="1"/>
    <col min="7167" max="7167" width="12.28515625" style="109" customWidth="1"/>
    <col min="7168" max="7168" width="11.85546875" style="109" customWidth="1"/>
    <col min="7169" max="7169" width="13.85546875" style="109" customWidth="1"/>
    <col min="7170" max="7170" width="8.85546875" style="109" customWidth="1"/>
    <col min="7171" max="7171" width="9" style="109" customWidth="1"/>
    <col min="7172" max="7172" width="13.42578125" style="109" customWidth="1"/>
    <col min="7173" max="7173" width="10.85546875" style="109" bestFit="1" customWidth="1"/>
    <col min="7174" max="7421" width="10" style="109"/>
    <col min="7422" max="7422" width="60.85546875" style="109" customWidth="1"/>
    <col min="7423" max="7423" width="12.28515625" style="109" customWidth="1"/>
    <col min="7424" max="7424" width="11.85546875" style="109" customWidth="1"/>
    <col min="7425" max="7425" width="13.85546875" style="109" customWidth="1"/>
    <col min="7426" max="7426" width="8.85546875" style="109" customWidth="1"/>
    <col min="7427" max="7427" width="9" style="109" customWidth="1"/>
    <col min="7428" max="7428" width="13.42578125" style="109" customWidth="1"/>
    <col min="7429" max="7429" width="10.85546875" style="109" bestFit="1" customWidth="1"/>
    <col min="7430" max="7677" width="10" style="109"/>
    <col min="7678" max="7678" width="60.85546875" style="109" customWidth="1"/>
    <col min="7679" max="7679" width="12.28515625" style="109" customWidth="1"/>
    <col min="7680" max="7680" width="11.85546875" style="109" customWidth="1"/>
    <col min="7681" max="7681" width="13.85546875" style="109" customWidth="1"/>
    <col min="7682" max="7682" width="8.85546875" style="109" customWidth="1"/>
    <col min="7683" max="7683" width="9" style="109" customWidth="1"/>
    <col min="7684" max="7684" width="13.42578125" style="109" customWidth="1"/>
    <col min="7685" max="7685" width="10.85546875" style="109" bestFit="1" customWidth="1"/>
    <col min="7686" max="7933" width="10" style="109"/>
    <col min="7934" max="7934" width="60.85546875" style="109" customWidth="1"/>
    <col min="7935" max="7935" width="12.28515625" style="109" customWidth="1"/>
    <col min="7936" max="7936" width="11.85546875" style="109" customWidth="1"/>
    <col min="7937" max="7937" width="13.85546875" style="109" customWidth="1"/>
    <col min="7938" max="7938" width="8.85546875" style="109" customWidth="1"/>
    <col min="7939" max="7939" width="9" style="109" customWidth="1"/>
    <col min="7940" max="7940" width="13.42578125" style="109" customWidth="1"/>
    <col min="7941" max="7941" width="10.85546875" style="109" bestFit="1" customWidth="1"/>
    <col min="7942" max="8189" width="10" style="109"/>
    <col min="8190" max="8190" width="60.85546875" style="109" customWidth="1"/>
    <col min="8191" max="8191" width="12.28515625" style="109" customWidth="1"/>
    <col min="8192" max="8192" width="11.85546875" style="109" customWidth="1"/>
    <col min="8193" max="8193" width="13.85546875" style="109" customWidth="1"/>
    <col min="8194" max="8194" width="8.85546875" style="109" customWidth="1"/>
    <col min="8195" max="8195" width="9" style="109" customWidth="1"/>
    <col min="8196" max="8196" width="13.42578125" style="109" customWidth="1"/>
    <col min="8197" max="8197" width="10.85546875" style="109" bestFit="1" customWidth="1"/>
    <col min="8198" max="8445" width="10" style="109"/>
    <col min="8446" max="8446" width="60.85546875" style="109" customWidth="1"/>
    <col min="8447" max="8447" width="12.28515625" style="109" customWidth="1"/>
    <col min="8448" max="8448" width="11.85546875" style="109" customWidth="1"/>
    <col min="8449" max="8449" width="13.85546875" style="109" customWidth="1"/>
    <col min="8450" max="8450" width="8.85546875" style="109" customWidth="1"/>
    <col min="8451" max="8451" width="9" style="109" customWidth="1"/>
    <col min="8452" max="8452" width="13.42578125" style="109" customWidth="1"/>
    <col min="8453" max="8453" width="10.85546875" style="109" bestFit="1" customWidth="1"/>
    <col min="8454" max="8701" width="10" style="109"/>
    <col min="8702" max="8702" width="60.85546875" style="109" customWidth="1"/>
    <col min="8703" max="8703" width="12.28515625" style="109" customWidth="1"/>
    <col min="8704" max="8704" width="11.85546875" style="109" customWidth="1"/>
    <col min="8705" max="8705" width="13.85546875" style="109" customWidth="1"/>
    <col min="8706" max="8706" width="8.85546875" style="109" customWidth="1"/>
    <col min="8707" max="8707" width="9" style="109" customWidth="1"/>
    <col min="8708" max="8708" width="13.42578125" style="109" customWidth="1"/>
    <col min="8709" max="8709" width="10.85546875" style="109" bestFit="1" customWidth="1"/>
    <col min="8710" max="8957" width="10" style="109"/>
    <col min="8958" max="8958" width="60.85546875" style="109" customWidth="1"/>
    <col min="8959" max="8959" width="12.28515625" style="109" customWidth="1"/>
    <col min="8960" max="8960" width="11.85546875" style="109" customWidth="1"/>
    <col min="8961" max="8961" width="13.85546875" style="109" customWidth="1"/>
    <col min="8962" max="8962" width="8.85546875" style="109" customWidth="1"/>
    <col min="8963" max="8963" width="9" style="109" customWidth="1"/>
    <col min="8964" max="8964" width="13.42578125" style="109" customWidth="1"/>
    <col min="8965" max="8965" width="10.85546875" style="109" bestFit="1" customWidth="1"/>
    <col min="8966" max="9213" width="10" style="109"/>
    <col min="9214" max="9214" width="60.85546875" style="109" customWidth="1"/>
    <col min="9215" max="9215" width="12.28515625" style="109" customWidth="1"/>
    <col min="9216" max="9216" width="11.85546875" style="109" customWidth="1"/>
    <col min="9217" max="9217" width="13.85546875" style="109" customWidth="1"/>
    <col min="9218" max="9218" width="8.85546875" style="109" customWidth="1"/>
    <col min="9219" max="9219" width="9" style="109" customWidth="1"/>
    <col min="9220" max="9220" width="13.42578125" style="109" customWidth="1"/>
    <col min="9221" max="9221" width="10.85546875" style="109" bestFit="1" customWidth="1"/>
    <col min="9222" max="9469" width="10" style="109"/>
    <col min="9470" max="9470" width="60.85546875" style="109" customWidth="1"/>
    <col min="9471" max="9471" width="12.28515625" style="109" customWidth="1"/>
    <col min="9472" max="9472" width="11.85546875" style="109" customWidth="1"/>
    <col min="9473" max="9473" width="13.85546875" style="109" customWidth="1"/>
    <col min="9474" max="9474" width="8.85546875" style="109" customWidth="1"/>
    <col min="9475" max="9475" width="9" style="109" customWidth="1"/>
    <col min="9476" max="9476" width="13.42578125" style="109" customWidth="1"/>
    <col min="9477" max="9477" width="10.85546875" style="109" bestFit="1" customWidth="1"/>
    <col min="9478" max="9725" width="10" style="109"/>
    <col min="9726" max="9726" width="60.85546875" style="109" customWidth="1"/>
    <col min="9727" max="9727" width="12.28515625" style="109" customWidth="1"/>
    <col min="9728" max="9728" width="11.85546875" style="109" customWidth="1"/>
    <col min="9729" max="9729" width="13.85546875" style="109" customWidth="1"/>
    <col min="9730" max="9730" width="8.85546875" style="109" customWidth="1"/>
    <col min="9731" max="9731" width="9" style="109" customWidth="1"/>
    <col min="9732" max="9732" width="13.42578125" style="109" customWidth="1"/>
    <col min="9733" max="9733" width="10.85546875" style="109" bestFit="1" customWidth="1"/>
    <col min="9734" max="9981" width="10" style="109"/>
    <col min="9982" max="9982" width="60.85546875" style="109" customWidth="1"/>
    <col min="9983" max="9983" width="12.28515625" style="109" customWidth="1"/>
    <col min="9984" max="9984" width="11.85546875" style="109" customWidth="1"/>
    <col min="9985" max="9985" width="13.85546875" style="109" customWidth="1"/>
    <col min="9986" max="9986" width="8.85546875" style="109" customWidth="1"/>
    <col min="9987" max="9987" width="9" style="109" customWidth="1"/>
    <col min="9988" max="9988" width="13.42578125" style="109" customWidth="1"/>
    <col min="9989" max="9989" width="10.85546875" style="109" bestFit="1" customWidth="1"/>
    <col min="9990" max="10237" width="10" style="109"/>
    <col min="10238" max="10238" width="60.85546875" style="109" customWidth="1"/>
    <col min="10239" max="10239" width="12.28515625" style="109" customWidth="1"/>
    <col min="10240" max="10240" width="11.85546875" style="109" customWidth="1"/>
    <col min="10241" max="10241" width="13.85546875" style="109" customWidth="1"/>
    <col min="10242" max="10242" width="8.85546875" style="109" customWidth="1"/>
    <col min="10243" max="10243" width="9" style="109" customWidth="1"/>
    <col min="10244" max="10244" width="13.42578125" style="109" customWidth="1"/>
    <col min="10245" max="10245" width="10.85546875" style="109" bestFit="1" customWidth="1"/>
    <col min="10246" max="10493" width="10" style="109"/>
    <col min="10494" max="10494" width="60.85546875" style="109" customWidth="1"/>
    <col min="10495" max="10495" width="12.28515625" style="109" customWidth="1"/>
    <col min="10496" max="10496" width="11.85546875" style="109" customWidth="1"/>
    <col min="10497" max="10497" width="13.85546875" style="109" customWidth="1"/>
    <col min="10498" max="10498" width="8.85546875" style="109" customWidth="1"/>
    <col min="10499" max="10499" width="9" style="109" customWidth="1"/>
    <col min="10500" max="10500" width="13.42578125" style="109" customWidth="1"/>
    <col min="10501" max="10501" width="10.85546875" style="109" bestFit="1" customWidth="1"/>
    <col min="10502" max="10749" width="10" style="109"/>
    <col min="10750" max="10750" width="60.85546875" style="109" customWidth="1"/>
    <col min="10751" max="10751" width="12.28515625" style="109" customWidth="1"/>
    <col min="10752" max="10752" width="11.85546875" style="109" customWidth="1"/>
    <col min="10753" max="10753" width="13.85546875" style="109" customWidth="1"/>
    <col min="10754" max="10754" width="8.85546875" style="109" customWidth="1"/>
    <col min="10755" max="10755" width="9" style="109" customWidth="1"/>
    <col min="10756" max="10756" width="13.42578125" style="109" customWidth="1"/>
    <col min="10757" max="10757" width="10.85546875" style="109" bestFit="1" customWidth="1"/>
    <col min="10758" max="11005" width="10" style="109"/>
    <col min="11006" max="11006" width="60.85546875" style="109" customWidth="1"/>
    <col min="11007" max="11007" width="12.28515625" style="109" customWidth="1"/>
    <col min="11008" max="11008" width="11.85546875" style="109" customWidth="1"/>
    <col min="11009" max="11009" width="13.85546875" style="109" customWidth="1"/>
    <col min="11010" max="11010" width="8.85546875" style="109" customWidth="1"/>
    <col min="11011" max="11011" width="9" style="109" customWidth="1"/>
    <col min="11012" max="11012" width="13.42578125" style="109" customWidth="1"/>
    <col min="11013" max="11013" width="10.85546875" style="109" bestFit="1" customWidth="1"/>
    <col min="11014" max="11261" width="10" style="109"/>
    <col min="11262" max="11262" width="60.85546875" style="109" customWidth="1"/>
    <col min="11263" max="11263" width="12.28515625" style="109" customWidth="1"/>
    <col min="11264" max="11264" width="11.85546875" style="109" customWidth="1"/>
    <col min="11265" max="11265" width="13.85546875" style="109" customWidth="1"/>
    <col min="11266" max="11266" width="8.85546875" style="109" customWidth="1"/>
    <col min="11267" max="11267" width="9" style="109" customWidth="1"/>
    <col min="11268" max="11268" width="13.42578125" style="109" customWidth="1"/>
    <col min="11269" max="11269" width="10.85546875" style="109" bestFit="1" customWidth="1"/>
    <col min="11270" max="11517" width="10" style="109"/>
    <col min="11518" max="11518" width="60.85546875" style="109" customWidth="1"/>
    <col min="11519" max="11519" width="12.28515625" style="109" customWidth="1"/>
    <col min="11520" max="11520" width="11.85546875" style="109" customWidth="1"/>
    <col min="11521" max="11521" width="13.85546875" style="109" customWidth="1"/>
    <col min="11522" max="11522" width="8.85546875" style="109" customWidth="1"/>
    <col min="11523" max="11523" width="9" style="109" customWidth="1"/>
    <col min="11524" max="11524" width="13.42578125" style="109" customWidth="1"/>
    <col min="11525" max="11525" width="10.85546875" style="109" bestFit="1" customWidth="1"/>
    <col min="11526" max="11773" width="10" style="109"/>
    <col min="11774" max="11774" width="60.85546875" style="109" customWidth="1"/>
    <col min="11775" max="11775" width="12.28515625" style="109" customWidth="1"/>
    <col min="11776" max="11776" width="11.85546875" style="109" customWidth="1"/>
    <col min="11777" max="11777" width="13.85546875" style="109" customWidth="1"/>
    <col min="11778" max="11778" width="8.85546875" style="109" customWidth="1"/>
    <col min="11779" max="11779" width="9" style="109" customWidth="1"/>
    <col min="11780" max="11780" width="13.42578125" style="109" customWidth="1"/>
    <col min="11781" max="11781" width="10.85546875" style="109" bestFit="1" customWidth="1"/>
    <col min="11782" max="12029" width="10" style="109"/>
    <col min="12030" max="12030" width="60.85546875" style="109" customWidth="1"/>
    <col min="12031" max="12031" width="12.28515625" style="109" customWidth="1"/>
    <col min="12032" max="12032" width="11.85546875" style="109" customWidth="1"/>
    <col min="12033" max="12033" width="13.85546875" style="109" customWidth="1"/>
    <col min="12034" max="12034" width="8.85546875" style="109" customWidth="1"/>
    <col min="12035" max="12035" width="9" style="109" customWidth="1"/>
    <col min="12036" max="12036" width="13.42578125" style="109" customWidth="1"/>
    <col min="12037" max="12037" width="10.85546875" style="109" bestFit="1" customWidth="1"/>
    <col min="12038" max="12285" width="10" style="109"/>
    <col min="12286" max="12286" width="60.85546875" style="109" customWidth="1"/>
    <col min="12287" max="12287" width="12.28515625" style="109" customWidth="1"/>
    <col min="12288" max="12288" width="11.85546875" style="109" customWidth="1"/>
    <col min="12289" max="12289" width="13.85546875" style="109" customWidth="1"/>
    <col min="12290" max="12290" width="8.85546875" style="109" customWidth="1"/>
    <col min="12291" max="12291" width="9" style="109" customWidth="1"/>
    <col min="12292" max="12292" width="13.42578125" style="109" customWidth="1"/>
    <col min="12293" max="12293" width="10.85546875" style="109" bestFit="1" customWidth="1"/>
    <col min="12294" max="12541" width="10" style="109"/>
    <col min="12542" max="12542" width="60.85546875" style="109" customWidth="1"/>
    <col min="12543" max="12543" width="12.28515625" style="109" customWidth="1"/>
    <col min="12544" max="12544" width="11.85546875" style="109" customWidth="1"/>
    <col min="12545" max="12545" width="13.85546875" style="109" customWidth="1"/>
    <col min="12546" max="12546" width="8.85546875" style="109" customWidth="1"/>
    <col min="12547" max="12547" width="9" style="109" customWidth="1"/>
    <col min="12548" max="12548" width="13.42578125" style="109" customWidth="1"/>
    <col min="12549" max="12549" width="10.85546875" style="109" bestFit="1" customWidth="1"/>
    <col min="12550" max="12797" width="10" style="109"/>
    <col min="12798" max="12798" width="60.85546875" style="109" customWidth="1"/>
    <col min="12799" max="12799" width="12.28515625" style="109" customWidth="1"/>
    <col min="12800" max="12800" width="11.85546875" style="109" customWidth="1"/>
    <col min="12801" max="12801" width="13.85546875" style="109" customWidth="1"/>
    <col min="12802" max="12802" width="8.85546875" style="109" customWidth="1"/>
    <col min="12803" max="12803" width="9" style="109" customWidth="1"/>
    <col min="12804" max="12804" width="13.42578125" style="109" customWidth="1"/>
    <col min="12805" max="12805" width="10.85546875" style="109" bestFit="1" customWidth="1"/>
    <col min="12806" max="13053" width="10" style="109"/>
    <col min="13054" max="13054" width="60.85546875" style="109" customWidth="1"/>
    <col min="13055" max="13055" width="12.28515625" style="109" customWidth="1"/>
    <col min="13056" max="13056" width="11.85546875" style="109" customWidth="1"/>
    <col min="13057" max="13057" width="13.85546875" style="109" customWidth="1"/>
    <col min="13058" max="13058" width="8.85546875" style="109" customWidth="1"/>
    <col min="13059" max="13059" width="9" style="109" customWidth="1"/>
    <col min="13060" max="13060" width="13.42578125" style="109" customWidth="1"/>
    <col min="13061" max="13061" width="10.85546875" style="109" bestFit="1" customWidth="1"/>
    <col min="13062" max="13309" width="10" style="109"/>
    <col min="13310" max="13310" width="60.85546875" style="109" customWidth="1"/>
    <col min="13311" max="13311" width="12.28515625" style="109" customWidth="1"/>
    <col min="13312" max="13312" width="11.85546875" style="109" customWidth="1"/>
    <col min="13313" max="13313" width="13.85546875" style="109" customWidth="1"/>
    <col min="13314" max="13314" width="8.85546875" style="109" customWidth="1"/>
    <col min="13315" max="13315" width="9" style="109" customWidth="1"/>
    <col min="13316" max="13316" width="13.42578125" style="109" customWidth="1"/>
    <col min="13317" max="13317" width="10.85546875" style="109" bestFit="1" customWidth="1"/>
    <col min="13318" max="13565" width="10" style="109"/>
    <col min="13566" max="13566" width="60.85546875" style="109" customWidth="1"/>
    <col min="13567" max="13567" width="12.28515625" style="109" customWidth="1"/>
    <col min="13568" max="13568" width="11.85546875" style="109" customWidth="1"/>
    <col min="13569" max="13569" width="13.85546875" style="109" customWidth="1"/>
    <col min="13570" max="13570" width="8.85546875" style="109" customWidth="1"/>
    <col min="13571" max="13571" width="9" style="109" customWidth="1"/>
    <col min="13572" max="13572" width="13.42578125" style="109" customWidth="1"/>
    <col min="13573" max="13573" width="10.85546875" style="109" bestFit="1" customWidth="1"/>
    <col min="13574" max="13821" width="10" style="109"/>
    <col min="13822" max="13822" width="60.85546875" style="109" customWidth="1"/>
    <col min="13823" max="13823" width="12.28515625" style="109" customWidth="1"/>
    <col min="13824" max="13824" width="11.85546875" style="109" customWidth="1"/>
    <col min="13825" max="13825" width="13.85546875" style="109" customWidth="1"/>
    <col min="13826" max="13826" width="8.85546875" style="109" customWidth="1"/>
    <col min="13827" max="13827" width="9" style="109" customWidth="1"/>
    <col min="13828" max="13828" width="13.42578125" style="109" customWidth="1"/>
    <col min="13829" max="13829" width="10.85546875" style="109" bestFit="1" customWidth="1"/>
    <col min="13830" max="14077" width="10" style="109"/>
    <col min="14078" max="14078" width="60.85546875" style="109" customWidth="1"/>
    <col min="14079" max="14079" width="12.28515625" style="109" customWidth="1"/>
    <col min="14080" max="14080" width="11.85546875" style="109" customWidth="1"/>
    <col min="14081" max="14081" width="13.85546875" style="109" customWidth="1"/>
    <col min="14082" max="14082" width="8.85546875" style="109" customWidth="1"/>
    <col min="14083" max="14083" width="9" style="109" customWidth="1"/>
    <col min="14084" max="14084" width="13.42578125" style="109" customWidth="1"/>
    <col min="14085" max="14085" width="10.85546875" style="109" bestFit="1" customWidth="1"/>
    <col min="14086" max="14333" width="10" style="109"/>
    <col min="14334" max="14334" width="60.85546875" style="109" customWidth="1"/>
    <col min="14335" max="14335" width="12.28515625" style="109" customWidth="1"/>
    <col min="14336" max="14336" width="11.85546875" style="109" customWidth="1"/>
    <col min="14337" max="14337" width="13.85546875" style="109" customWidth="1"/>
    <col min="14338" max="14338" width="8.85546875" style="109" customWidth="1"/>
    <col min="14339" max="14339" width="9" style="109" customWidth="1"/>
    <col min="14340" max="14340" width="13.42578125" style="109" customWidth="1"/>
    <col min="14341" max="14341" width="10.85546875" style="109" bestFit="1" customWidth="1"/>
    <col min="14342" max="14589" width="10" style="109"/>
    <col min="14590" max="14590" width="60.85546875" style="109" customWidth="1"/>
    <col min="14591" max="14591" width="12.28515625" style="109" customWidth="1"/>
    <col min="14592" max="14592" width="11.85546875" style="109" customWidth="1"/>
    <col min="14593" max="14593" width="13.85546875" style="109" customWidth="1"/>
    <col min="14594" max="14594" width="8.85546875" style="109" customWidth="1"/>
    <col min="14595" max="14595" width="9" style="109" customWidth="1"/>
    <col min="14596" max="14596" width="13.42578125" style="109" customWidth="1"/>
    <col min="14597" max="14597" width="10.85546875" style="109" bestFit="1" customWidth="1"/>
    <col min="14598" max="14845" width="10" style="109"/>
    <col min="14846" max="14846" width="60.85546875" style="109" customWidth="1"/>
    <col min="14847" max="14847" width="12.28515625" style="109" customWidth="1"/>
    <col min="14848" max="14848" width="11.85546875" style="109" customWidth="1"/>
    <col min="14849" max="14849" width="13.85546875" style="109" customWidth="1"/>
    <col min="14850" max="14850" width="8.85546875" style="109" customWidth="1"/>
    <col min="14851" max="14851" width="9" style="109" customWidth="1"/>
    <col min="14852" max="14852" width="13.42578125" style="109" customWidth="1"/>
    <col min="14853" max="14853" width="10.85546875" style="109" bestFit="1" customWidth="1"/>
    <col min="14854" max="15101" width="10" style="109"/>
    <col min="15102" max="15102" width="60.85546875" style="109" customWidth="1"/>
    <col min="15103" max="15103" width="12.28515625" style="109" customWidth="1"/>
    <col min="15104" max="15104" width="11.85546875" style="109" customWidth="1"/>
    <col min="15105" max="15105" width="13.85546875" style="109" customWidth="1"/>
    <col min="15106" max="15106" width="8.85546875" style="109" customWidth="1"/>
    <col min="15107" max="15107" width="9" style="109" customWidth="1"/>
    <col min="15108" max="15108" width="13.42578125" style="109" customWidth="1"/>
    <col min="15109" max="15109" width="10.85546875" style="109" bestFit="1" customWidth="1"/>
    <col min="15110" max="15357" width="10" style="109"/>
    <col min="15358" max="15358" width="60.85546875" style="109" customWidth="1"/>
    <col min="15359" max="15359" width="12.28515625" style="109" customWidth="1"/>
    <col min="15360" max="15360" width="11.85546875" style="109" customWidth="1"/>
    <col min="15361" max="15361" width="13.85546875" style="109" customWidth="1"/>
    <col min="15362" max="15362" width="8.85546875" style="109" customWidth="1"/>
    <col min="15363" max="15363" width="9" style="109" customWidth="1"/>
    <col min="15364" max="15364" width="13.42578125" style="109" customWidth="1"/>
    <col min="15365" max="15365" width="10.85546875" style="109" bestFit="1" customWidth="1"/>
    <col min="15366" max="15613" width="10" style="109"/>
    <col min="15614" max="15614" width="60.85546875" style="109" customWidth="1"/>
    <col min="15615" max="15615" width="12.28515625" style="109" customWidth="1"/>
    <col min="15616" max="15616" width="11.85546875" style="109" customWidth="1"/>
    <col min="15617" max="15617" width="13.85546875" style="109" customWidth="1"/>
    <col min="15618" max="15618" width="8.85546875" style="109" customWidth="1"/>
    <col min="15619" max="15619" width="9" style="109" customWidth="1"/>
    <col min="15620" max="15620" width="13.42578125" style="109" customWidth="1"/>
    <col min="15621" max="15621" width="10.85546875" style="109" bestFit="1" customWidth="1"/>
    <col min="15622" max="15869" width="10" style="109"/>
    <col min="15870" max="15870" width="60.85546875" style="109" customWidth="1"/>
    <col min="15871" max="15871" width="12.28515625" style="109" customWidth="1"/>
    <col min="15872" max="15872" width="11.85546875" style="109" customWidth="1"/>
    <col min="15873" max="15873" width="13.85546875" style="109" customWidth="1"/>
    <col min="15874" max="15874" width="8.85546875" style="109" customWidth="1"/>
    <col min="15875" max="15875" width="9" style="109" customWidth="1"/>
    <col min="15876" max="15876" width="13.42578125" style="109" customWidth="1"/>
    <col min="15877" max="15877" width="10.85546875" style="109" bestFit="1" customWidth="1"/>
    <col min="15878" max="16125" width="10" style="109"/>
    <col min="16126" max="16126" width="60.85546875" style="109" customWidth="1"/>
    <col min="16127" max="16127" width="12.28515625" style="109" customWidth="1"/>
    <col min="16128" max="16128" width="11.85546875" style="109" customWidth="1"/>
    <col min="16129" max="16129" width="13.85546875" style="109" customWidth="1"/>
    <col min="16130" max="16130" width="8.85546875" style="109" customWidth="1"/>
    <col min="16131" max="16131" width="9" style="109" customWidth="1"/>
    <col min="16132" max="16132" width="13.42578125" style="109" customWidth="1"/>
    <col min="16133" max="16133" width="10.85546875" style="109" bestFit="1" customWidth="1"/>
    <col min="16134" max="16384" width="10" style="109"/>
  </cols>
  <sheetData>
    <row r="1" spans="1:5" s="64" customFormat="1">
      <c r="A1" s="220" t="s">
        <v>74</v>
      </c>
      <c r="B1" s="221"/>
      <c r="C1" s="221"/>
      <c r="D1" s="222"/>
      <c r="E1" s="105"/>
    </row>
    <row r="2" spans="1:5" s="64" customFormat="1" ht="13.5" thickBot="1">
      <c r="A2" s="223" t="s">
        <v>93</v>
      </c>
      <c r="B2" s="224"/>
      <c r="C2" s="224"/>
      <c r="D2" s="225"/>
      <c r="E2" s="105"/>
    </row>
    <row r="3" spans="1:5">
      <c r="A3" s="106" t="s">
        <v>94</v>
      </c>
      <c r="B3" s="107" t="s">
        <v>95</v>
      </c>
      <c r="C3" s="107" t="s">
        <v>96</v>
      </c>
      <c r="D3" s="108" t="s">
        <v>97</v>
      </c>
    </row>
    <row r="4" spans="1:5" ht="15" customHeight="1">
      <c r="A4" s="110" t="s">
        <v>98</v>
      </c>
      <c r="B4" s="111"/>
      <c r="C4" s="112"/>
      <c r="D4" s="113"/>
    </row>
    <row r="5" spans="1:5">
      <c r="A5" s="114"/>
      <c r="B5" s="115">
        <v>0</v>
      </c>
      <c r="C5" s="116">
        <v>0</v>
      </c>
      <c r="D5" s="117">
        <f>B5*C5</f>
        <v>0</v>
      </c>
    </row>
    <row r="6" spans="1:5">
      <c r="A6" s="118"/>
      <c r="B6" s="115">
        <v>0</v>
      </c>
      <c r="C6" s="116">
        <v>0</v>
      </c>
      <c r="D6" s="117">
        <f t="shared" ref="D6:D14" si="0">B6*C6</f>
        <v>0</v>
      </c>
    </row>
    <row r="7" spans="1:5">
      <c r="A7" s="118"/>
      <c r="B7" s="115">
        <v>0</v>
      </c>
      <c r="C7" s="116">
        <v>0</v>
      </c>
      <c r="D7" s="117">
        <f t="shared" si="0"/>
        <v>0</v>
      </c>
    </row>
    <row r="8" spans="1:5">
      <c r="A8" s="118"/>
      <c r="B8" s="115">
        <v>0</v>
      </c>
      <c r="C8" s="116">
        <v>0</v>
      </c>
      <c r="D8" s="117">
        <f t="shared" si="0"/>
        <v>0</v>
      </c>
    </row>
    <row r="9" spans="1:5">
      <c r="A9" s="114"/>
      <c r="B9" s="115">
        <v>0</v>
      </c>
      <c r="C9" s="116">
        <v>0</v>
      </c>
      <c r="D9" s="117">
        <f t="shared" si="0"/>
        <v>0</v>
      </c>
    </row>
    <row r="10" spans="1:5">
      <c r="A10" s="118"/>
      <c r="B10" s="115">
        <v>0</v>
      </c>
      <c r="C10" s="116">
        <v>0</v>
      </c>
      <c r="D10" s="117">
        <f t="shared" si="0"/>
        <v>0</v>
      </c>
    </row>
    <row r="11" spans="1:5">
      <c r="A11" s="118"/>
      <c r="B11" s="115">
        <v>0</v>
      </c>
      <c r="C11" s="116">
        <v>0</v>
      </c>
      <c r="D11" s="117">
        <f t="shared" si="0"/>
        <v>0</v>
      </c>
    </row>
    <row r="12" spans="1:5">
      <c r="A12" s="118"/>
      <c r="B12" s="115">
        <v>0</v>
      </c>
      <c r="C12" s="116">
        <v>0</v>
      </c>
      <c r="D12" s="117">
        <f t="shared" si="0"/>
        <v>0</v>
      </c>
    </row>
    <row r="13" spans="1:5">
      <c r="A13" s="118"/>
      <c r="B13" s="115">
        <v>0</v>
      </c>
      <c r="C13" s="116">
        <v>0</v>
      </c>
      <c r="D13" s="117">
        <f t="shared" si="0"/>
        <v>0</v>
      </c>
    </row>
    <row r="14" spans="1:5">
      <c r="A14" s="118"/>
      <c r="B14" s="115">
        <v>0</v>
      </c>
      <c r="C14" s="116">
        <v>0</v>
      </c>
      <c r="D14" s="117">
        <f t="shared" si="0"/>
        <v>0</v>
      </c>
    </row>
    <row r="15" spans="1:5">
      <c r="A15" s="118" t="s">
        <v>99</v>
      </c>
      <c r="B15" s="115"/>
      <c r="C15" s="116"/>
      <c r="D15" s="117">
        <f>SUM(D5:D14)</f>
        <v>0</v>
      </c>
    </row>
    <row r="16" spans="1:5" ht="15" customHeight="1">
      <c r="A16" s="110" t="s">
        <v>100</v>
      </c>
      <c r="B16" s="111"/>
      <c r="C16" s="112"/>
      <c r="D16" s="113"/>
    </row>
    <row r="17" spans="1:4">
      <c r="A17" s="114"/>
      <c r="B17" s="115">
        <v>0</v>
      </c>
      <c r="C17" s="116">
        <v>0</v>
      </c>
      <c r="D17" s="117">
        <f>B17*C17</f>
        <v>0</v>
      </c>
    </row>
    <row r="18" spans="1:4">
      <c r="A18" s="118"/>
      <c r="B18" s="115">
        <v>0</v>
      </c>
      <c r="C18" s="116">
        <v>0</v>
      </c>
      <c r="D18" s="117">
        <f t="shared" ref="D18:D26" si="1">B18*C18</f>
        <v>0</v>
      </c>
    </row>
    <row r="19" spans="1:4">
      <c r="A19" s="118"/>
      <c r="B19" s="115">
        <v>0</v>
      </c>
      <c r="C19" s="116">
        <v>0</v>
      </c>
      <c r="D19" s="117">
        <f t="shared" si="1"/>
        <v>0</v>
      </c>
    </row>
    <row r="20" spans="1:4">
      <c r="A20" s="118"/>
      <c r="B20" s="115">
        <v>0</v>
      </c>
      <c r="C20" s="116">
        <v>0</v>
      </c>
      <c r="D20" s="117">
        <f t="shared" si="1"/>
        <v>0</v>
      </c>
    </row>
    <row r="21" spans="1:4">
      <c r="A21" s="114"/>
      <c r="B21" s="115">
        <v>0</v>
      </c>
      <c r="C21" s="116">
        <v>0</v>
      </c>
      <c r="D21" s="117">
        <f t="shared" si="1"/>
        <v>0</v>
      </c>
    </row>
    <row r="22" spans="1:4">
      <c r="A22" s="118"/>
      <c r="B22" s="115">
        <v>0</v>
      </c>
      <c r="C22" s="116">
        <v>0</v>
      </c>
      <c r="D22" s="117">
        <f t="shared" si="1"/>
        <v>0</v>
      </c>
    </row>
    <row r="23" spans="1:4">
      <c r="A23" s="118"/>
      <c r="B23" s="115">
        <v>0</v>
      </c>
      <c r="C23" s="116">
        <v>0</v>
      </c>
      <c r="D23" s="117">
        <f t="shared" si="1"/>
        <v>0</v>
      </c>
    </row>
    <row r="24" spans="1:4">
      <c r="A24" s="118"/>
      <c r="B24" s="115">
        <v>0</v>
      </c>
      <c r="C24" s="116">
        <v>0</v>
      </c>
      <c r="D24" s="117">
        <f t="shared" si="1"/>
        <v>0</v>
      </c>
    </row>
    <row r="25" spans="1:4">
      <c r="A25" s="114"/>
      <c r="B25" s="115">
        <v>0</v>
      </c>
      <c r="C25" s="116">
        <v>0</v>
      </c>
      <c r="D25" s="117">
        <f t="shared" si="1"/>
        <v>0</v>
      </c>
    </row>
    <row r="26" spans="1:4">
      <c r="A26" s="118"/>
      <c r="B26" s="115">
        <v>0</v>
      </c>
      <c r="C26" s="116">
        <v>0</v>
      </c>
      <c r="D26" s="117">
        <f t="shared" si="1"/>
        <v>0</v>
      </c>
    </row>
    <row r="27" spans="1:4" ht="13.5" thickBot="1">
      <c r="A27" s="119" t="s">
        <v>101</v>
      </c>
      <c r="B27" s="120"/>
      <c r="C27" s="121"/>
      <c r="D27" s="122">
        <f>SUM(D17:D26)</f>
        <v>0</v>
      </c>
    </row>
    <row r="28" spans="1:4" ht="15" customHeight="1">
      <c r="A28" s="123" t="s">
        <v>102</v>
      </c>
      <c r="B28" s="124"/>
      <c r="C28" s="125"/>
      <c r="D28" s="126"/>
    </row>
    <row r="29" spans="1:4">
      <c r="A29" s="114"/>
      <c r="B29" s="115">
        <v>0</v>
      </c>
      <c r="C29" s="116">
        <v>0</v>
      </c>
      <c r="D29" s="117">
        <f>B29*C29</f>
        <v>0</v>
      </c>
    </row>
    <row r="30" spans="1:4">
      <c r="A30" s="118"/>
      <c r="B30" s="115">
        <v>0</v>
      </c>
      <c r="C30" s="116">
        <v>0</v>
      </c>
      <c r="D30" s="117">
        <f t="shared" ref="D30:D32" si="2">C30*B30</f>
        <v>0</v>
      </c>
    </row>
    <row r="31" spans="1:4">
      <c r="A31" s="118"/>
      <c r="B31" s="115">
        <v>0</v>
      </c>
      <c r="C31" s="116">
        <v>0</v>
      </c>
      <c r="D31" s="117">
        <f t="shared" si="2"/>
        <v>0</v>
      </c>
    </row>
    <row r="32" spans="1:4">
      <c r="A32" s="118"/>
      <c r="B32" s="115">
        <v>0</v>
      </c>
      <c r="C32" s="116">
        <v>0</v>
      </c>
      <c r="D32" s="117">
        <f t="shared" si="2"/>
        <v>0</v>
      </c>
    </row>
    <row r="33" spans="1:4">
      <c r="A33" s="114"/>
      <c r="B33" s="115">
        <v>0</v>
      </c>
      <c r="C33" s="116">
        <v>0</v>
      </c>
      <c r="D33" s="117">
        <f>C33*B33</f>
        <v>0</v>
      </c>
    </row>
    <row r="34" spans="1:4">
      <c r="A34" s="118"/>
      <c r="B34" s="115">
        <v>0</v>
      </c>
      <c r="C34" s="116">
        <v>0</v>
      </c>
      <c r="D34" s="117">
        <f t="shared" ref="D34:D36" si="3">C34*B34</f>
        <v>0</v>
      </c>
    </row>
    <row r="35" spans="1:4">
      <c r="A35" s="118"/>
      <c r="B35" s="115">
        <v>0</v>
      </c>
      <c r="C35" s="116">
        <v>0</v>
      </c>
      <c r="D35" s="117">
        <f t="shared" si="3"/>
        <v>0</v>
      </c>
    </row>
    <row r="36" spans="1:4">
      <c r="A36" s="118"/>
      <c r="B36" s="115">
        <v>0</v>
      </c>
      <c r="C36" s="116">
        <v>0</v>
      </c>
      <c r="D36" s="117">
        <f t="shared" si="3"/>
        <v>0</v>
      </c>
    </row>
    <row r="37" spans="1:4">
      <c r="A37" s="114"/>
      <c r="B37" s="115">
        <v>0</v>
      </c>
      <c r="C37" s="116">
        <v>0</v>
      </c>
      <c r="D37" s="117">
        <f>C37*B37</f>
        <v>0</v>
      </c>
    </row>
    <row r="38" spans="1:4">
      <c r="A38" s="118"/>
      <c r="B38" s="115">
        <v>0</v>
      </c>
      <c r="C38" s="116">
        <v>0</v>
      </c>
      <c r="D38" s="117">
        <f t="shared" ref="D38" si="4">C38*B38</f>
        <v>0</v>
      </c>
    </row>
    <row r="39" spans="1:4">
      <c r="A39" s="128" t="s">
        <v>103</v>
      </c>
      <c r="B39" s="115"/>
      <c r="C39" s="116"/>
      <c r="D39" s="117">
        <f>SUM(D29:D38)</f>
        <v>0</v>
      </c>
    </row>
    <row r="40" spans="1:4">
      <c r="A40" s="129" t="s">
        <v>104</v>
      </c>
      <c r="B40" s="111"/>
      <c r="C40" s="112"/>
      <c r="D40" s="113"/>
    </row>
    <row r="41" spans="1:4">
      <c r="A41" s="114"/>
      <c r="B41" s="115">
        <v>0</v>
      </c>
      <c r="C41" s="116">
        <v>0</v>
      </c>
      <c r="D41" s="117">
        <f>B41*C41</f>
        <v>0</v>
      </c>
    </row>
    <row r="42" spans="1:4">
      <c r="A42" s="118"/>
      <c r="B42" s="115">
        <v>0</v>
      </c>
      <c r="C42" s="116">
        <v>0</v>
      </c>
      <c r="D42" s="117">
        <f t="shared" ref="D42:D44" si="5">C42*B42</f>
        <v>0</v>
      </c>
    </row>
    <row r="43" spans="1:4">
      <c r="A43" s="118"/>
      <c r="B43" s="115">
        <v>0</v>
      </c>
      <c r="C43" s="116">
        <v>0</v>
      </c>
      <c r="D43" s="117">
        <f t="shared" si="5"/>
        <v>0</v>
      </c>
    </row>
    <row r="44" spans="1:4">
      <c r="A44" s="118"/>
      <c r="B44" s="115">
        <v>0</v>
      </c>
      <c r="C44" s="116">
        <v>0</v>
      </c>
      <c r="D44" s="117">
        <f t="shared" si="5"/>
        <v>0</v>
      </c>
    </row>
    <row r="45" spans="1:4">
      <c r="A45" s="114"/>
      <c r="B45" s="115">
        <v>0</v>
      </c>
      <c r="C45" s="116">
        <v>0</v>
      </c>
      <c r="D45" s="117">
        <f>C45*B45</f>
        <v>0</v>
      </c>
    </row>
    <row r="46" spans="1:4">
      <c r="A46" s="118"/>
      <c r="B46" s="115">
        <v>0</v>
      </c>
      <c r="C46" s="116">
        <v>0</v>
      </c>
      <c r="D46" s="117">
        <f t="shared" ref="D46:D48" si="6">C46*B46</f>
        <v>0</v>
      </c>
    </row>
    <row r="47" spans="1:4">
      <c r="A47" s="118"/>
      <c r="B47" s="115">
        <v>0</v>
      </c>
      <c r="C47" s="116">
        <v>0</v>
      </c>
      <c r="D47" s="117">
        <f t="shared" si="6"/>
        <v>0</v>
      </c>
    </row>
    <row r="48" spans="1:4">
      <c r="A48" s="118"/>
      <c r="B48" s="115">
        <v>0</v>
      </c>
      <c r="C48" s="116">
        <v>0</v>
      </c>
      <c r="D48" s="117">
        <f t="shared" si="6"/>
        <v>0</v>
      </c>
    </row>
    <row r="49" spans="1:8">
      <c r="A49" s="114"/>
      <c r="B49" s="115">
        <v>0</v>
      </c>
      <c r="C49" s="116">
        <v>0</v>
      </c>
      <c r="D49" s="117">
        <f>C49*B49</f>
        <v>0</v>
      </c>
    </row>
    <row r="50" spans="1:8">
      <c r="A50" s="118"/>
      <c r="B50" s="115">
        <v>0</v>
      </c>
      <c r="C50" s="116">
        <v>0</v>
      </c>
      <c r="D50" s="117">
        <f t="shared" ref="D50" si="7">C50*B50</f>
        <v>0</v>
      </c>
    </row>
    <row r="51" spans="1:8">
      <c r="A51" s="128" t="s">
        <v>105</v>
      </c>
      <c r="B51" s="115"/>
      <c r="C51" s="116"/>
      <c r="D51" s="117">
        <f>SUM(D41:D50)</f>
        <v>0</v>
      </c>
    </row>
    <row r="52" spans="1:8" ht="30" customHeight="1" thickBot="1">
      <c r="A52" s="130" t="s">
        <v>116</v>
      </c>
      <c r="B52" s="131"/>
      <c r="C52" s="131"/>
      <c r="D52" s="132">
        <f>D15+D27+D39+D51</f>
        <v>0</v>
      </c>
      <c r="E52" s="133"/>
    </row>
    <row r="54" spans="1:8">
      <c r="H54" s="109" t="s">
        <v>85</v>
      </c>
    </row>
  </sheetData>
  <mergeCells count="2">
    <mergeCell ref="A1:D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E874C7732B4749B676D85C827EFB15" ma:contentTypeVersion="25" ma:contentTypeDescription="Create a new document." ma:contentTypeScope="" ma:versionID="54fe0f8e5cf56f8493a09c65648456b8">
  <xsd:schema xmlns:xsd="http://www.w3.org/2001/XMLSchema" xmlns:xs="http://www.w3.org/2001/XMLSchema" xmlns:p="http://schemas.microsoft.com/office/2006/metadata/properties" xmlns:ns2="814f268f-9309-4719-908c-33cc81b6f8cd" xmlns:ns3="1368f32e-81dc-4add-9380-d779a9135143" targetNamespace="http://schemas.microsoft.com/office/2006/metadata/properties" ma:root="true" ma:fieldsID="c65b640385c74118a4a8c57de01a8ca2" ns2:_="" ns3:_="">
    <xsd:import namespace="814f268f-9309-4719-908c-33cc81b6f8cd"/>
    <xsd:import namespace="1368f32e-81dc-4add-9380-d779a9135143"/>
    <xsd:element name="properties">
      <xsd:complexType>
        <xsd:sequence>
          <xsd:element name="documentManagement">
            <xsd:complexType>
              <xsd:all>
                <xsd:element ref="ns3:PublishingStartDate" minOccurs="0"/>
                <xsd:element ref="ns3:PublishingExpirationDate" minOccurs="0"/>
                <xsd:element ref="ns3:Version_x0020_or_x0020_Edition" minOccurs="0"/>
                <xsd:element ref="ns3:Folder_x0023_" minOccurs="0"/>
                <xsd:element ref="ns3:DocumentFolder" minOccurs="0"/>
                <xsd:element ref="ns2:j7df954ff1f049ae8e32516309c2b5ab" minOccurs="0"/>
                <xsd:element ref="ns2:k1da896ce2ac451fb851a4dd9f3885b9" minOccurs="0"/>
                <xsd:element ref="ns2:TaxCatchAll"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4f268f-9309-4719-908c-33cc81b6f8cd" elementFormDefault="qualified">
    <xsd:import namespace="http://schemas.microsoft.com/office/2006/documentManagement/types"/>
    <xsd:import namespace="http://schemas.microsoft.com/office/infopath/2007/PartnerControls"/>
    <xsd:element name="j7df954ff1f049ae8e32516309c2b5ab" ma:index="15" nillable="true" ma:displayName="Organization_0" ma:hidden="true" ma:internalName="j7df954ff1f049ae8e32516309c2b5ab" ma:readOnly="false">
      <xsd:simpleType>
        <xsd:restriction base="dms:Note"/>
      </xsd:simpleType>
    </xsd:element>
    <xsd:element name="k1da896ce2ac451fb851a4dd9f3885b9" ma:index="16" nillable="true" ma:displayName="Document Status_0" ma:hidden="true" ma:internalName="k1da896ce2ac451fb851a4dd9f3885b9" ma:readOnly="false">
      <xsd:simpleType>
        <xsd:restriction base="dms:Note"/>
      </xsd:simpleType>
    </xsd:element>
    <xsd:element name="TaxCatchAll" ma:index="17" nillable="true" ma:displayName="Taxonomy Catch All Column" ma:hidden="true" ma:list="{33caf282-4a8a-4daf-999d-aef3cdfba358}" ma:internalName="TaxCatchAll" ma:showField="CatchAllData" ma:web="814f268f-9309-4719-908c-33cc81b6f8c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68f32e-81dc-4add-9380-d779a9135143" elementFormDefault="qualified">
    <xsd:import namespace="http://schemas.microsoft.com/office/2006/documentManagement/types"/>
    <xsd:import namespace="http://schemas.microsoft.com/office/infopath/2007/PartnerControls"/>
    <xsd:element name="PublishingStartDate" ma:index="6"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7"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Version_x0020_or_x0020_Edition" ma:index="8" nillable="true" ma:displayName="Version or Edition" ma:internalName="Version_x0020_or_x0020_Edition" ma:readOnly="false">
      <xsd:simpleType>
        <xsd:restriction base="dms:Text">
          <xsd:maxLength value="255"/>
        </xsd:restriction>
      </xsd:simpleType>
    </xsd:element>
    <xsd:element name="Folder_x0023_" ma:index="9" nillable="true" ma:displayName="Folder#" ma:decimals="0" ma:description="Sequential folder numbers" ma:internalName="Folder_x0023_" ma:readOnly="false" ma:percentage="FALSE">
      <xsd:simpleType>
        <xsd:restriction base="dms:Number"/>
      </xsd:simpleType>
    </xsd:element>
    <xsd:element name="DocumentFolder" ma:index="11" nillable="true" ma:displayName="DocumentFolder" ma:internalName="DocumentFolder" ma:readOnly="false">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ersion_x0020_or_x0020_Edition xmlns="1368f32e-81dc-4add-9380-d779a9135143" xsi:nil="true"/>
    <Folder_x0023_ xmlns="1368f32e-81dc-4add-9380-d779a9135143" xsi:nil="true"/>
    <PublishingStartDate xmlns="1368f32e-81dc-4add-9380-d779a9135143" xsi:nil="true"/>
    <TaxCatchAll xmlns="814f268f-9309-4719-908c-33cc81b6f8cd" xsi:nil="true"/>
    <DocumentFolder xmlns="1368f32e-81dc-4add-9380-d779a9135143" xsi:nil="true"/>
    <PublishingExpirationDate xmlns="1368f32e-81dc-4add-9380-d779a9135143" xsi:nil="true"/>
    <j7df954ff1f049ae8e32516309c2b5ab xmlns="814f268f-9309-4719-908c-33cc81b6f8cd" xsi:nil="true"/>
    <k1da896ce2ac451fb851a4dd9f3885b9 xmlns="814f268f-9309-4719-908c-33cc81b6f8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1FC8CD-E0A5-4019-8A97-FE6CC0156BB2}"/>
</file>

<file path=customXml/itemProps2.xml><?xml version="1.0" encoding="utf-8"?>
<ds:datastoreItem xmlns:ds="http://schemas.openxmlformats.org/officeDocument/2006/customXml" ds:itemID="{2CE1380C-FF08-4739-B71A-4235CE5A3CB6}"/>
</file>

<file path=customXml/itemProps3.xml><?xml version="1.0" encoding="utf-8"?>
<ds:datastoreItem xmlns:ds="http://schemas.openxmlformats.org/officeDocument/2006/customXml" ds:itemID="{F989A07E-58FA-43F6-B99E-0825767CA916}"/>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Eismann, James A CIV DHA DHA CONTRACTING ACT (USA)</dc:creator>
  <cp:keywords/>
  <dc:description/>
  <cp:lastModifiedBy>Lawson, Shariyun K CIV DHA DHA CONTRACTING ACT (USA)</cp:lastModifiedBy>
  <cp:revision/>
  <dcterms:created xsi:type="dcterms:W3CDTF">2025-08-27T15:01:14Z</dcterms:created>
  <dcterms:modified xsi:type="dcterms:W3CDTF">2026-02-24T15:20:09Z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0x01010026E874C7732B4749B676D85C827EFB15</vt:lpwstr>
  </property>
  <property fmtid="{D5CDD505-2E9C-101B-9397-08002B2CF9AE}" pid="3" name="Organization">
    <vt:lpwstr/>
  </property>
  <property fmtid="{D5CDD505-2E9C-101B-9397-08002B2CF9AE}" pid="4" name="Document_x0020_Status">
    <vt:lpwstr/>
  </property>
  <property fmtid="{D5CDD505-2E9C-101B-9397-08002B2CF9AE}" pid="5" name="Document Status">
    <vt:lpwstr/>
  </property>
</Properties>
</file>